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yadira_banderasm_sfa_michoacan_gob_mx/Documents/1.- Departamento de Contabilidad de Ingresos/H) Informes Trimestrales/2026/1. 1ER TRIMESTRE 2026/"/>
    </mc:Choice>
  </mc:AlternateContent>
  <xr:revisionPtr revIDLastSave="118" documentId="8_{492959C6-D81B-47B3-8E87-ED2C69FC5D2C}" xr6:coauthVersionLast="47" xr6:coauthVersionMax="47" xr10:uidLastSave="{F3641C9C-6A0E-497B-8A59-0E4BC1C362AE}"/>
  <bookViews>
    <workbookView xWindow="21480" yWindow="-120" windowWidth="29040" windowHeight="15720" xr2:uid="{96E3CF49-15EA-4BB5-8ED7-804245A2216F}"/>
  </bookViews>
  <sheets>
    <sheet name="EADID 1er TRIM  2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'EADID 1er TRIM  26'!$B$7:$M$445</definedName>
    <definedName name="_xlnm.Print_Area" localSheetId="0">'EADID 1er TRIM  26'!$B$1:$D$445</definedName>
    <definedName name="estadistica" localSheetId="0">[1]HISTÓRICO!$A$2:$BX$53</definedName>
    <definedName name="estadistica">[2]HISTÓRICO!$A$2:$BX$53</definedName>
    <definedName name="FromOrganiz_1">_xlfn.ANCHORARRAY([3]SFF!$F$4)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0">'EADID 1er TRIM  26'!$1:$7</definedName>
    <definedName name="tramites" localSheetId="0">[1]HISTÓRICO!$B$2:$BX$53</definedName>
    <definedName name="tramites">[2]HISTÓRICO!$B$2:$BX$53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0" i="1" l="1"/>
  <c r="D7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2" i="1"/>
  <c r="D163" i="1"/>
  <c r="D164" i="1"/>
  <c r="D165" i="1"/>
  <c r="D167" i="1"/>
  <c r="D168" i="1"/>
  <c r="D169" i="1"/>
  <c r="D170" i="1"/>
  <c r="D171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9" i="1"/>
  <c r="D200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5" i="1"/>
  <c r="D256" i="1"/>
  <c r="D257" i="1"/>
  <c r="D258" i="1"/>
  <c r="D259" i="1"/>
  <c r="D262" i="1"/>
  <c r="D263" i="1"/>
  <c r="D265" i="1"/>
  <c r="D266" i="1"/>
  <c r="D267" i="1"/>
  <c r="D268" i="1"/>
  <c r="D269" i="1"/>
  <c r="D270" i="1"/>
  <c r="D271" i="1"/>
  <c r="D272" i="1"/>
  <c r="D273" i="1"/>
  <c r="D275" i="1"/>
  <c r="D276" i="1"/>
  <c r="D277" i="1"/>
  <c r="D278" i="1"/>
  <c r="D279" i="1"/>
  <c r="D280" i="1"/>
  <c r="D281" i="1"/>
  <c r="D283" i="1"/>
  <c r="D285" i="1"/>
  <c r="D286" i="1"/>
  <c r="D288" i="1"/>
  <c r="D289" i="1"/>
  <c r="D290" i="1"/>
  <c r="D291" i="1"/>
  <c r="D292" i="1"/>
  <c r="D293" i="1"/>
  <c r="D294" i="1"/>
  <c r="D295" i="1"/>
  <c r="D296" i="1"/>
  <c r="D298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13" i="1"/>
  <c r="D14" i="1"/>
  <c r="D15" i="1"/>
  <c r="D16" i="1"/>
  <c r="D17" i="1"/>
  <c r="D18" i="1"/>
  <c r="D19" i="1"/>
  <c r="D20" i="1"/>
  <c r="D21" i="1"/>
  <c r="D12" i="1"/>
  <c r="D10" i="1"/>
  <c r="D11" i="1"/>
  <c r="D9" i="1"/>
</calcChain>
</file>

<file path=xl/sharedStrings.xml><?xml version="1.0" encoding="utf-8"?>
<sst xmlns="http://schemas.openxmlformats.org/spreadsheetml/2006/main" count="445" uniqueCount="441">
  <si>
    <t>GOBIERNO DEL ESTADO DE MICHOACAN DE OCAMPO</t>
  </si>
  <si>
    <t xml:space="preserve">  DEL 1o  DE ENERO AL 31 DE MARZO DEL AÑO 2026</t>
  </si>
  <si>
    <t>(Pesos)</t>
  </si>
  <si>
    <t>C O N C E P T O</t>
  </si>
  <si>
    <t xml:space="preserve"> INGRESO  DEVENGADO</t>
  </si>
  <si>
    <t>PORCENTAJE DE AVANCE DEL INGRESO DEVENGADO</t>
  </si>
  <si>
    <t>INGRESOS Y OTROS BENEFICIOS</t>
  </si>
  <si>
    <t>INGRESOS DE GESTIÓN</t>
  </si>
  <si>
    <t>IMPUESTOS</t>
  </si>
  <si>
    <t>IMPUESTOS SOBRE LOS INGRESOS</t>
  </si>
  <si>
    <t xml:space="preserve">IMPUESTO SOBRE LOTERIAS, RIFAS, SORTEOS Y CONCURSOS </t>
  </si>
  <si>
    <t xml:space="preserve">IMPUESTOS SOBRE LA PRODUCCIÓN, EL CONSUMO Y LAS TRANSACCIONES </t>
  </si>
  <si>
    <t xml:space="preserve">IMPUESTO SOBRE ENAJENACIÓN DE VEHÍCULOS DE MOTOR USADOS </t>
  </si>
  <si>
    <t xml:space="preserve">IMPUESTO SOBRE SERVICIOS DE HOSPEDAJE </t>
  </si>
  <si>
    <t>IMPUESTO A LA VENTA FINAL BEBIDAS  CON  CONTENIDO ALCOHÓLICO</t>
  </si>
  <si>
    <t>IMPUESTO A LA EROGACIÓN EN JUEGOS CON APUESTAS</t>
  </si>
  <si>
    <t>IMPUESTO A LOS PREMIOS GENERADOS EN JUEGOS CON APUESTAS</t>
  </si>
  <si>
    <t xml:space="preserve">IMPUESTOS SOBRE NÓMINA Y ASIMILABLES </t>
  </si>
  <si>
    <t xml:space="preserve">IMPUESTO SOBRE EROGACIONES POR REMUNERACIÓN AL TRABAJO PERSONAL, PRESTADO BAJO LA DIRECCIÓN Y DEPENDENCIA DE UN PATRÓN </t>
  </si>
  <si>
    <t>IMPUESTO SOBRE EROGACIONES POR REMUNERACIÓN AL TRABAJO PERSONAL, PRESTADO BAJO LA DIRECCIÓN Y DEPENDENCIA DE UN PATRÓN (EJERCICIOS ANTERIORES 2%)</t>
  </si>
  <si>
    <t xml:space="preserve">ACCESORIOS </t>
  </si>
  <si>
    <t xml:space="preserve">RECARGOS </t>
  </si>
  <si>
    <t>RECARGOS DE IMPUESTO SOBRE ENAJENACIÓN DE VEHÍCULOS MOTOR USADOS</t>
  </si>
  <si>
    <t>CONDONACION  DE RECARGOS DE IMPUESTO SOBRE ENAJENACIÓN DE VEHÍCULOS MOTOR USADOS</t>
  </si>
  <si>
    <t>RECARGOS IMPUESTO SOBRE SERVICIO DE HOSPEDAJE</t>
  </si>
  <si>
    <t>RECARGOS POR PRORROGA O PAGO EN PARCIALIDADES</t>
  </si>
  <si>
    <t>CONDONACION  RECARGOS IMPUESTOS SOBRE EROGACION REMUNERACION AL TRABAJO</t>
  </si>
  <si>
    <t>RECARGOS POR VENTA FINAL DE BEBIDAS CON CONTENIDO ALCOHÓLICO</t>
  </si>
  <si>
    <t>RECARGOS DEL IMPUESTO  A LA EROGACION EN JUEGOS CON APUESTAS</t>
  </si>
  <si>
    <t>MULTAS DE IMPUESTOS ESTATALES</t>
  </si>
  <si>
    <t>MULTAS IMPUESTO SOBRE ENAJENACIÓN DE VEHÍCULOS DE MOTOR USADOS</t>
  </si>
  <si>
    <t>ACTUALIZACIÓN DE IMPUESTOS ESTATALES</t>
  </si>
  <si>
    <t>ACTUALIZACIÓN IMPUESTO SOBRE ENAJENACIÓN DE VEHÍCULOS DE MOTOR USADOS</t>
  </si>
  <si>
    <t>ACTUALIZACIÓN IMPUESTO SOBRE SERVICIO DE HOSPEDAJE</t>
  </si>
  <si>
    <t>ACTUALIZACIÓN IMPUESTO SOBRE EROGACIÓN  POR REMUNERACIÓN AL TRABAJO  PERSONAL PRESTACIÓN 2%/NOMINA</t>
  </si>
  <si>
    <t>ACTUALIZACIÓN DEL IMPUESTO A LA EROGACIONES EN JUEGOS CON APUESTAS</t>
  </si>
  <si>
    <t>CONTRIBUCIONES DE MEJORAS</t>
  </si>
  <si>
    <t xml:space="preserve">DE APORTACIÓN POR MEJORAS </t>
  </si>
  <si>
    <t xml:space="preserve">APORTACIÓN DE MUNICIPIOS </t>
  </si>
  <si>
    <t>APORTACIÓN DE MUNICIPIOS PARA CONSTRUCCIÓN DE REDES DE AGUA</t>
  </si>
  <si>
    <t>ESTABLECIMIENTO MODULOS PRODUCCION  ALIMENTOS SANOS Y NUTRITIVOS</t>
  </si>
  <si>
    <t xml:space="preserve">APORTACIONES DE MUNICIPIO TRASLADO DE MAQUINARIA SCOP </t>
  </si>
  <si>
    <t>APORTACION DE MUNICIPIOS FORTAPAZ</t>
  </si>
  <si>
    <t xml:space="preserve">DERECHOS POR PRESTACION DE SERVICIOS </t>
  </si>
  <si>
    <t>DERECHOS POR LA PRESTACION DE SERVICIOS ESTATALES</t>
  </si>
  <si>
    <t xml:space="preserve">POR SERVICIOS DE PROTECCIÓN AMBIENTAL Y DESARROLLO TERRITORIAL </t>
  </si>
  <si>
    <t>DICTAMENES DE USO DEL SUELO</t>
  </si>
  <si>
    <t>OTROS SERVICIOS URBANISTICOS Y DE ASENTAMIENTO HUMANO</t>
  </si>
  <si>
    <t>POR DICTAMEN  DE LICENCIA DE APROVECHAMIENTOS DE MINERALES Y SUSTANCIA NO RESERVADAS A LA FEDERACIÓN</t>
  </si>
  <si>
    <t>POR LA EXP RESOL AUTORIZ MAT IMPAC RIESG DADO AMBI</t>
  </si>
  <si>
    <t>POR EL REGISTRO DE GENERADOR DE RESIDUOS DE MANEJO ESPECIAL, PERSONA FÍSICA O MORAL</t>
  </si>
  <si>
    <t>POR EL REGISTRO COMO GESTOR DE RESIDUOS DE MANEJO ESPECIAL</t>
  </si>
  <si>
    <t>POR AUTORIZACIÓN DE PLANES DE MANEJO PARA RESIDUOS DE MANEJO ESPECIAL</t>
  </si>
  <si>
    <t>POR EL OTORGAMIENTO DE LICENCIAS AMBIENTALES ÚNICAS</t>
  </si>
  <si>
    <t>POR LA VALIDACIÓN DE DICTÁMENES DE DAÑO AMBIENTAL</t>
  </si>
  <si>
    <t>POR SERVICIOS DE TRANSPORTE PÚBLICO</t>
  </si>
  <si>
    <t>PAGO ANUAL DE CONCESIONES</t>
  </si>
  <si>
    <t>RENOVACION ANUAL DE CONCESIONES DE SERVICIO PÚBLICO</t>
  </si>
  <si>
    <t>REFRENDO ANUAL DE CALCOMANIAS</t>
  </si>
  <si>
    <t>REPOSICION DE TARJETAS DE CIRCULACION</t>
  </si>
  <si>
    <t>CANJE GENERAL DE PLACAS</t>
  </si>
  <si>
    <t>DOTACION Y REPOSICION DE PLACAS</t>
  </si>
  <si>
    <t>EXPED DE COPIAS CERTIF DE EXPED DE CONCESION</t>
  </si>
  <si>
    <t>EXPEDICION, REP Y RENOV DEL TÍTULO DE CONCESIONES</t>
  </si>
  <si>
    <t>POR LA EXPED DE CONST QUE ACREDITEN EL USO VEHIC</t>
  </si>
  <si>
    <t>POR BAJA DE VEHÍCULOS, POR CAMBIO, ROBO O DESTRUCC</t>
  </si>
  <si>
    <t>EXPED DE CERTIFICADO DE INTERES PARTICULAR</t>
  </si>
  <si>
    <t>TRANSFER DE CONCESIONES DE TRANS PÚB, POR SUCESIÓN</t>
  </si>
  <si>
    <t xml:space="preserve">CAMBIO DE MODALIDAD DE CONCESIÓN DE TRANSPORTE PÚBLICO, INCLUYENDO TÍTULO DE CONCESIÓN Y LA ASIGNACIÓN DE ITINERARIO </t>
  </si>
  <si>
    <t>CAMBIO DE ADSCRIPCIÓN CONFORME A LA CLASIFICACIÓN DE LOCALIDADES</t>
  </si>
  <si>
    <t>PERMISO PARA SERVICIO DE TRANSPORTE ESCOLAR Y EMPRESAS</t>
  </si>
  <si>
    <t>PLATAFORMA INFORMATICA CONCESION AUTOS DE ALQUILER</t>
  </si>
  <si>
    <t>ACREDITACION PARA CAPACITADORES, CERTIFICACION  ACTUALIZACION EN MATERIA DE MOVILIDAD  Y SEGURIDAD VIAL</t>
  </si>
  <si>
    <t>INSCRIPCIÓN DE EMPRESAS DE SEGUROS Y MUTUALISTAS EN EL REGISTRO DEL SISTTEMA ESTATAL DE TRANSPORTE</t>
  </si>
  <si>
    <t>POR SERVICIO DE TRANSPORTE PUBLICO FRACC XII OTRO SERVICIOS</t>
  </si>
  <si>
    <t>POR SERVICIOS DE TRANSPORTE PARTICULAR</t>
  </si>
  <si>
    <t>REFRENDO ANUAL DE CIRCULACION</t>
  </si>
  <si>
    <t>REPOSICION DE TARJETA DE CIRCULACION</t>
  </si>
  <si>
    <t>PERMISOS DE CIRCULACION</t>
  </si>
  <si>
    <t>EXPEDEDICIÓN DE CERTIFICADO DE INTERES PARTICULAR</t>
  </si>
  <si>
    <t>REGISTRO  DE BAJAS DE VEHÍCULOS AUTOMOTORES</t>
  </si>
  <si>
    <t>PLACAS PARA PERSONAS CON DISCAPACIDAD 50%</t>
  </si>
  <si>
    <t>REFRENDO ANUAL DE CIRCULACACION  PERSOSONAS CON DISCAPACIDAD 50%</t>
  </si>
  <si>
    <t>VALIDACION DE PAGOS PROVENGAN DE OTRA ENTIDAD</t>
  </si>
  <si>
    <t>VALIDACION DE PEDIMENTO DE IMPORTACION DE VEHÍCULO</t>
  </si>
  <si>
    <t xml:space="preserve">POR LA EXPEDICIÓN Y RENOVACIÓN DE LICENCIAS PARA CONDUCIR VEHÍCULOS AUTOMOTORES </t>
  </si>
  <si>
    <t xml:space="preserve">LICENCIAS PARA CONDUCIR </t>
  </si>
  <si>
    <t>PERMISOS PROVISIONALES PARA CONDUCIR</t>
  </si>
  <si>
    <t xml:space="preserve">POR SERVICIOS DE SEGURIDAD PRIVADA </t>
  </si>
  <si>
    <t>POR PRESTAR SERVICIO DE TRASLADO DE BIENES Y VALORES</t>
  </si>
  <si>
    <t>POR EL ESTUDIO, EVALUACIÓN Y RECOMENDACIONES POR SOLICITUD DE CAMBIO O AMPLIACIÓN DE MODALIDAD DE SERVICIO.</t>
  </si>
  <si>
    <t>POR EL ESTUDIO PARA DETERMINAR LA LEGALIDAD DE INSCRIBIR CADA ARMA DE FUEGO O CADA EQUIPO UTILIZADO EN LA PRESTACIÓN DE LOS SERVICIOS</t>
  </si>
  <si>
    <t>POR EL ESTUDIO PARA DETERMINAR LA LEGALIDAD DE INSCRIBIR EN EL REGISTRO ESTATAL DE PRESTADORES DE SERVICIOS DE SEGURIDAD PRIVADA</t>
  </si>
  <si>
    <t>POR LA CONSULTA DE ANTECEDENTES POLICIALES</t>
  </si>
  <si>
    <t>POR LA EXPEDICIÓN O REPOSICIÓN DE CÉDULA DE IDENTIFICACIÓN A PERSONAL OPERATIVO, POR CADA ELEMENTO</t>
  </si>
  <si>
    <t>POR PRESTAR SERV DE LOCALIZACION SOBRE PERSONAS</t>
  </si>
  <si>
    <t>SEGURIDAD PRIVADA:  LOCALIZACION E INVESTIGACIÓN DE PERSONAS, BIENES Y , VIGILANCIA A  DISTANCIA</t>
  </si>
  <si>
    <t>POR SERVICIOS DEL REGISTRO PÚBLICO DE LA PROPIEDAD RAÍZ Y DEL COMERCIO</t>
  </si>
  <si>
    <t>CERTIFICADOS Y CERTIFICACIONES DE  REGISTRO PÚBLICO DE LA PROPIEDAD</t>
  </si>
  <si>
    <t>POR LA INSCRIPCIÓN DE DOCUMENTOS DE PROPIEDAD, YA SEA TRASLATIVOS DE DOMINIO, POR CADA BIEN INMUEBLE</t>
  </si>
  <si>
    <t>REGISTRO DE PLANOS DE FRACCIONAMIENTOS, LOTIFICACIONES</t>
  </si>
  <si>
    <t>CANCELACION DE INSCRIP EN EL REGISTRO DEL COMERCIO</t>
  </si>
  <si>
    <t>INSCRIPCIÓN EN EL REGISTRO DEL COMERCIO</t>
  </si>
  <si>
    <t>INSCRIPICIÓN Y CANCELACION DE GRAVAMENES</t>
  </si>
  <si>
    <t>OTROS SERVICIOS DEL REGISTRO DE LA PROPIEDAD</t>
  </si>
  <si>
    <t>BUSQUEDA POR SERVICIO DE REGISTRO PÚB DE LA PROPIEDAD</t>
  </si>
  <si>
    <t>POR REGISTRO DE OTROS ACTOS DEL REGISTRO PÚBLICO DE LA PROPIEDAD</t>
  </si>
  <si>
    <t>POR REGISTRO DEL REGISTRO DE PROPIEDAD CONDOMINIO</t>
  </si>
  <si>
    <t>POR REGISTRO DE SUBDIVISIONES</t>
  </si>
  <si>
    <t>POR REGISTRO DE USUFRUCTO VITALICIO Y NUDA PROPIEDAD</t>
  </si>
  <si>
    <t>POR RATIFICACION DE DOCUMENTOS Y FIRMAS</t>
  </si>
  <si>
    <t>POR INSCRIPCIÓN DE FIDEICOMISOS</t>
  </si>
  <si>
    <t>POR INSCRIPCIÓN  DEL REGISTRO PÚBLICO DE LA PROPIEDAD</t>
  </si>
  <si>
    <t>POR INSCRIPCION DE DOCUMENTO CONSTITUTIVOS DE ASOCIACIONES DE CARÁCTER CIVIL</t>
  </si>
  <si>
    <t>TESTIMONIO NOTARIALES PROVENGAN DE OTRAS ENTIDADES FEDERATIVAS</t>
  </si>
  <si>
    <t>CERTIFICADOS  Y COPIAS CON SERVICIO  A DOMICILIO URGENTES</t>
  </si>
  <si>
    <t xml:space="preserve">POR SERVICIOS DE ALERTA REGISTRAL POR INMUEBLE </t>
  </si>
  <si>
    <t>POR SERVICIOS DEL REGISTRO CIVIL, Y ARCHIVO DEL PODER EJECUTIVO</t>
  </si>
  <si>
    <t>LEVANTAMIENTO DE ACTAS DE REGISTRO DE NACIMIENTO</t>
  </si>
  <si>
    <t>CELEBRACION ACTAS DE CONTRATOS MATRIMONIALES</t>
  </si>
  <si>
    <t>INSCRIPCIONES</t>
  </si>
  <si>
    <t>EXPEDICION DE CERTIFICACIONES, COPIAS CERTIFICADOS O CONSTANCIAS</t>
  </si>
  <si>
    <t>OTRAS TARIFAS</t>
  </si>
  <si>
    <t>BUSQUEDA POR CERTIFICACIONES Y CONSTANCIA DE OTROS DOCUMENTOS</t>
  </si>
  <si>
    <t>LEVANTAMIENTO DE ACTAS DE DEFUNCION</t>
  </si>
  <si>
    <t>POR LA INSCRIPCIÓN DEL REGISTRO  DE ANOTACIONES MARGINALES</t>
  </si>
  <si>
    <t>EXPEDICION DE CERTIFICACIONES, COPIAS CERTIFICACION O CONSTANCIA (URGENTES)</t>
  </si>
  <si>
    <t>POR CERTIFICACIONES Y CONSTANCIA DE DOCUMENTOS BAJO CUSTODIA DE LA DIRECCIÓN</t>
  </si>
  <si>
    <t>LEVANTAMIENTO DE ACTAS DE RECONOCIMIENTO DE HIJOS</t>
  </si>
  <si>
    <t>RECONOCIMIENTOS POR AVISO ADMINISTRATIVO DE OTRA ENTIDADES FEDERATIVAS</t>
  </si>
  <si>
    <t>POR CADA AÑO ADICIONAL DE BÚSQUEDA</t>
  </si>
  <si>
    <t>EXPEDICION DE OFICIO DE EXTEMPORANEIDAD</t>
  </si>
  <si>
    <t>COPIA CERTIFICADA APÉNDICES ACTOS DEL ESTADO CIVIL</t>
  </si>
  <si>
    <t>ANEXION DE DATOS EDO CIVIL PERSONAS EN EXTRANJERO</t>
  </si>
  <si>
    <t>INSCRIPCIÓN DE DIVORCIO CELEBRADO ANTE N OTARIO PÚBLICO (INCLUYE ANOTACIÓN EN ACTAS DE NACIMIENTO Y MATRI MONIO DE LOS DIVORCIADOS)</t>
  </si>
  <si>
    <t>OFICIO DE RÉGIMEN PATRIMONIAL</t>
  </si>
  <si>
    <t>POR SERVICIOS DE LA DIRECCIÓN DEL NOTARIADO Y ARCHIVO GENERAL DE NOTARIAS</t>
  </si>
  <si>
    <t>AVISO DE TESTAMENTO</t>
  </si>
  <si>
    <t>CERTIFICADO DE TESTAMENTO</t>
  </si>
  <si>
    <t>TESTIMONIOS DE ESCRITURAS</t>
  </si>
  <si>
    <t>COPIAS CERTIF (NOTARIAS)</t>
  </si>
  <si>
    <t>TESTAMENTO OLOGRAFO</t>
  </si>
  <si>
    <t>REPORTE DE BUSQUEDA EN EL REGISTRO NACIONAL DE TESTAMENTOS</t>
  </si>
  <si>
    <t>POR HOJA DE PAPEL OFICIAL (FOLIOS)</t>
  </si>
  <si>
    <t>REVOCACION DE TESTAMENTO OLOGRAFO</t>
  </si>
  <si>
    <t>POR EXPEDICIÓN DEL NOMBRAMIENTO PARA EJERCICIO DEL NOTARIADO</t>
  </si>
  <si>
    <t>POR REVALIDACIÓN DEL NOMBRAM PARA EJERCICIO NOTARIADO</t>
  </si>
  <si>
    <t>POR AUTORIZACIÓN PARA CAMBIAR ADSCRIPCIÓN NOTARIDO</t>
  </si>
  <si>
    <t>POR SERVICIO QUE ESTABLECE LA LEY  PARA LA PRESTACIÓN SERVICIOS INMOBILIARIOS</t>
  </si>
  <si>
    <t>POR SERVICIO QUE ESTABLECE LA LEY PRESTACION SERVICIO INMOBILIARIA</t>
  </si>
  <si>
    <t>REVALIDACION LICENCIA PARA PRESTACION SERVICIO  INMOBILIARIO PROFESIONALES (LIP)</t>
  </si>
  <si>
    <t>INSCRIPCIÓN DE ASOCIADO A UNA FEDERACIÓN DE COLEGIOS DE PROFESIONISTAS QUE NO FIGURE EN EL REGISTRO ORIGINAL.</t>
  </si>
  <si>
    <t>POR SERVICIOS DE EDUCACIÓN</t>
  </si>
  <si>
    <t>EXPEDICIÓN DE COPIAS CERTIFICADAS DE DOCUMENTOS</t>
  </si>
  <si>
    <t>REPOSICIÓN DE CONSTANCIAS O DUPLICADOS</t>
  </si>
  <si>
    <t>COMPULSA DE DOCUMENTOS, POR HOJA</t>
  </si>
  <si>
    <t>POR CUALQUIER OTRA CERTIFICACIÓN O CONSTANCIAS</t>
  </si>
  <si>
    <t>REGISTRO DE COLEGIO DE PROFESIONISTAS</t>
  </si>
  <si>
    <t>REGISTRO ESTABLECIMIENTO EDUCATIVO PARA EXPEDIR TÍTULOS</t>
  </si>
  <si>
    <t>REGISTRO TÍTULO PROFESIONAL, DIPLOMA DE ESPECIALIDAD</t>
  </si>
  <si>
    <t>EXPEDICIÓN DE AUTORIZACIÓN  DE UNA ESPECIALIDAD</t>
  </si>
  <si>
    <t>EN RELACIÓN CON ESTABLECIMIENTO EDUCATIVO</t>
  </si>
  <si>
    <t>EXPEDICIÓN DE DUPLICADO DE CÉDULA O DE AUTORIZACION ESPECIALIDAD</t>
  </si>
  <si>
    <t>EXPEDICIÓN DE CÉDULA PROFESIONAL CON EFECTOS DE PATENTE</t>
  </si>
  <si>
    <t>EXPEDICIÓN EJERCICIO TÍTULO PROFESIONAL EN TRÁMITE O PASANTE</t>
  </si>
  <si>
    <t>CONSULTAS DE ARCHIVO</t>
  </si>
  <si>
    <t>CONSTANCIAS DE ANTECEDENTES PROFESIONALES</t>
  </si>
  <si>
    <t>CAMBIOS A PLAN Y PROGRAMAS  DE ESTUDIO DE TIPO SUPERIOR</t>
  </si>
  <si>
    <t>CAMBIO O AMPLIACIÓN DE DOMINIO O UN PLANTEL ADICIONAL</t>
  </si>
  <si>
    <t xml:space="preserve">POR SOLICITUD, ESTUDIO Y RESOLUCION PARA IMPARTIR </t>
  </si>
  <si>
    <t>POR SOLICITUD Y RESOL DE VALIDEZ OFICIAL NIVEL MEDIO SUPERIOR</t>
  </si>
  <si>
    <t>EXÁMENES PROFESIONALES O DE GRADO DE TIPO SUPERIOR</t>
  </si>
  <si>
    <t>EXÁMENES A TÍTULO DE SUFICIENCIA DE EDUCACION PRIMARIA</t>
  </si>
  <si>
    <t>EXÁMENES A TÍTULO DE SUFICIENCIA DE EDU SECUNDARIA Y MEDIA SUPERIOR</t>
  </si>
  <si>
    <t>EXÁMENES A TÍTULO DE SUFICIENCIA DE TIPO SUPERIOR</t>
  </si>
  <si>
    <t>EXÁMENES EXTRAORDINARIO MATERIA DE EDUCACION SECUNDARIA Y MEDIA SUPERIOR</t>
  </si>
  <si>
    <t>EXÁMENES EXTRAORDINARIOS POR MATERIA DE TIPO SUPERIOR</t>
  </si>
  <si>
    <t>OTORGAMIENTO DE DIPLOMA TITULO O GRADO DE TIPO SUPERIOR</t>
  </si>
  <si>
    <t>EXPEDICIÓN DUPLICADO CERTIFICACION EDUCACIÓN BÁSICA Y MEDIA SUPEIOR</t>
  </si>
  <si>
    <t>EXPEDICIÓN DUPLICADO CERTIFICACIONES DE ESTUDIO DE TIPO SUPERIOR</t>
  </si>
  <si>
    <t>POR SOLICITUD DE REVALIDACIÓN DE ESTUD EDUCACIÓN BÁSICA</t>
  </si>
  <si>
    <t>POR SOLICITUD DE REVALIDACIÓN DE ESTUDIOS EDUCACION MEDIA  SUPERIOR</t>
  </si>
  <si>
    <t>POR SOLICITUD DE REVALIDACIÓN DE ESTUDIO EDUCACION SUPERIOR</t>
  </si>
  <si>
    <t>POR SOLICITUD DE EQUIVALENCIA  DE ESTUDIOS DE EDUCACIÓN BÁSICA</t>
  </si>
  <si>
    <t>POR SOLICITUD DE EQUIVALENCIA  DE ESTUDIO DE EDUCACION MEDIA-SUPERIOR</t>
  </si>
  <si>
    <t>POR SOLICITUD DE EQUIVAL ENCIA DE ESTUDIO DE EDUCACION SUPERIOR</t>
  </si>
  <si>
    <t>INSPECCIÓN ESTABLECIMIENTO EDUCATIVO PARTICULAR ALUMNO EDUCACION MEDIO SUPERIOR</t>
  </si>
  <si>
    <t>INSPECCIÓN ESTABLECIMIENTO  EDUCATIVO PARTICULAR  ALUMNO EDUCION SECUNDARIA</t>
  </si>
  <si>
    <t>INSPECCIÓN ESTABLECIMIENTO EDUCATIVO PARTICULAR ALUMNO EDUCACION  PRIMARIA</t>
  </si>
  <si>
    <t>CONSULTAS O CONSTANCIAS DE ARCHIVO</t>
  </si>
  <si>
    <t>POR AUTORIZACIÓN DE  REGISTRO, EXPEDICION Y RENOVACIÓN  DE PROFESIONES,  PRÁCTICAS PROFESIONALES</t>
  </si>
  <si>
    <t>POR AUTORIZACIÓN DE PROF REGISTRO DE ASOCIACIONES DE PROFSIONALES</t>
  </si>
  <si>
    <t>REGISTRO DE CONSEJO DE CERTIFICACION</t>
  </si>
  <si>
    <t>POR AUTORIZACIÓN DE  REGISTRO  DE CERTIFICACION  DE PROFESIONALES</t>
  </si>
  <si>
    <t>REGISTRO DE INSCRIPCIÓN INSTITUCIONES EDUCATIVAS</t>
  </si>
  <si>
    <t>POR AUTORIZACIÓN DE REGISTRO, REXPEDICION, RENOVACION  PROFESIONALES</t>
  </si>
  <si>
    <t>POR AUTORIZACIÓN DE PROFESIONALES RENOVACIÓN DE PRÁCTICAS</t>
  </si>
  <si>
    <t>POR AUTORIZACIÓN DE PROFEFECIONALES  RENOVACIÓN DE ESPECIALIDAD</t>
  </si>
  <si>
    <t>POR AUTORIZACIÓN DE PROFESIONALES REGISTRO  DE SELLOS EXTRAORD</t>
  </si>
  <si>
    <t>POR OTROS SERVICIOS DE EDUCATIVOS REGISTRO DE DIPLOMAS</t>
  </si>
  <si>
    <t>POR OTROS SERVICIO DE EDUCACION  DUPLICADO CERTIFICADOS  TERMINACION DE ESTUDIOS</t>
  </si>
  <si>
    <t>POR OTROS SERVICIOS DE EDUCACION CONSTANCIA ESTUDIO  DE NIVEL  PRIMARIA</t>
  </si>
  <si>
    <t>POR OTROS SERVICIOS DE EDUCACION  COTEJO</t>
  </si>
  <si>
    <t>POR OTROS SERVICIOS DE EDUCACION LEGALIZACIÓN</t>
  </si>
  <si>
    <t>POR LA VENTA DE PAPELERÍA OFICIAL SECRETARIA DE EDUCACIÓN, EXPEDIENTE ACADÉMICO</t>
  </si>
  <si>
    <t>POR LA VENTA DE PAPELERÍA OFICIAL SECRETARIA DE EDUCACIÓN, TARJETAS KADEX</t>
  </si>
  <si>
    <t>POR AUTORIZACION, REGISTRO PROGRESO EDUCION CONTINUA A PROFESIONISTAS</t>
  </si>
  <si>
    <t>OTROS SERVICIO EDUCACION REGISTRO  CONSTANCIA  ASISTENCIA PROGRAMA EDUCACION CONTINUA</t>
  </si>
  <si>
    <t>REGISTRO CEDULA PROFESIONAL EN DIRECCION PROFESIONISTA OTRA ENTIDAD FEDERATIVA</t>
  </si>
  <si>
    <t>POR LA EXPEDICIÓN DE CERTIFICADOS DE NO INHABILITACIÓN</t>
  </si>
  <si>
    <t>POR LA EXPED DEL CERTIFICADO DE NO INHABILITACIÓN</t>
  </si>
  <si>
    <t>POR SERVICIOS DE PROTECCIÓN CIVIL</t>
  </si>
  <si>
    <t>POR SERVICIO DE EVALUACION DE PROGRAMAS ESPECIFICAS DE PROTECCIÓN CIVIL</t>
  </si>
  <si>
    <t>SOLICITE SERVICIOS DE SUPERVICIÓN EN LOS EVENTOS</t>
  </si>
  <si>
    <t>POR SERVICIO DE REGISTRO CONSULTORES PROTECCIÓN CIVIL</t>
  </si>
  <si>
    <t>POR RENOVACIÓN  ANUAL DE REGISTRO DE  CONSULTORES PROTECCIÓN CIVIL</t>
  </si>
  <si>
    <t>POR REGISTRO  DE CAPACITADORES DE PROTECCIÓN CIVIL</t>
  </si>
  <si>
    <t>POR LA EXPEDICION DE DICTAMENES DE NO RIESGO</t>
  </si>
  <si>
    <t>POR EXPEDICIÓN DICTAMENES DE FACTIBILIDAD CONSTRUCCION DE GASERAS,  SERVICIO DE GASOLINERAS</t>
  </si>
  <si>
    <t>POR EXPEDICIÓN DICTAMENES U OFICIOS DE FACTIBILIDAD PARA LA CONSTRUCCIÓN  FRACCIONAMIENTOS</t>
  </si>
  <si>
    <t>POR LA INSPECCION REALIZACION DE EVENTOS MASIVOS</t>
  </si>
  <si>
    <t>POR LA ELABORACION DE  ESTUDIOS DE RIESGO MATERIA PROTECCIÓN CIVIL</t>
  </si>
  <si>
    <t>POR RENOVACION DEL REGISTRO CAPACITADORES MATERIA PROTECCIÓN CIVIL</t>
  </si>
  <si>
    <t>POR LA EXPED DE CONSTANCIA DE CUMPLIMIENTO</t>
  </si>
  <si>
    <t>POR SERVICIO DE CAPACITACION EN MATERIA DE PROTECC CIVIL 4 HR</t>
  </si>
  <si>
    <t>POR SERVICIO DE CAPACITACION EN MATERIA DE PROTECCIÓN CIVIL 8 HR</t>
  </si>
  <si>
    <t>POR LA VISITA DE INSPECCIÓN Y VERIFICACIÓN AL ESTABLECIMIENTO</t>
  </si>
  <si>
    <t>POR LA EVALUACIÓN DE SIMULACRO A ESTABLECIMIENTOS</t>
  </si>
  <si>
    <t>POR SERVICIO DE EVALUACION DE PROGRAMA DE PROTECCIÓN CIVIL</t>
  </si>
  <si>
    <t>POR SERVICIOS Y TRÁMITES EN MATERIA DE TRÁNSITO Y MOVILIDAD</t>
  </si>
  <si>
    <t>CERTIFICADO DE NO INFRACCIÓN</t>
  </si>
  <si>
    <t>PERMISO PARA CIRCULAR CON CARGA SOBRESALIENTE</t>
  </si>
  <si>
    <t>PERMISO PARA CIRCULAR CON ADITAMENTOS (POLARIZADO)</t>
  </si>
  <si>
    <t>ESTUDIO PARA DETERMINAR ASCENSO Y DESCENSO ESCOLAR</t>
  </si>
  <si>
    <t>APLICACIÓN DE EXAMEN DE MANEJO PARA CONDUCIR</t>
  </si>
  <si>
    <t>APLICACIÓN EXAMEN MÉDICO OBTENCIÓN LIC DE CONDUCIR</t>
  </si>
  <si>
    <t>POR SERVICIOS DE CATASTRO</t>
  </si>
  <si>
    <t>EXPEDICIÓN DE PLANOS CATASTRALES</t>
  </si>
  <si>
    <t>LEVANTAMIENTOS TOPOGRAFICOS</t>
  </si>
  <si>
    <t>DETERMINACION UBICACION FISICA DE LOS PREDIOS</t>
  </si>
  <si>
    <t>INSPECCIONES OCULARES DE PREDIOS URBANOS Y RÚSTICOS</t>
  </si>
  <si>
    <t>REESTRUCTURACION DE CUENTAS CATASTRALES</t>
  </si>
  <si>
    <t>DESGLOSE DE PREDIOS Y VALUACION CORRESPONDIENTE</t>
  </si>
  <si>
    <t>INSCRIPCION O REGISTRO DE PREDIOS IGNORADOS</t>
  </si>
  <si>
    <t>AUTORIZACION DE PERITOS VALUADORES DE BIENES INMUEBLES</t>
  </si>
  <si>
    <t>CERTIFICACIÓN CATASTRALES</t>
  </si>
  <si>
    <t>POR INFORMACION DE COLINDANTES</t>
  </si>
  <si>
    <t>OTROS SERV DE CATASTRO</t>
  </si>
  <si>
    <t>INFORME DE LA UBICACIÓN DE PREDIOS EN CARTOGRAFÍA</t>
  </si>
  <si>
    <t>EXPEDICIÓN DE DUPLICADOS DE DOCUMENTOS CATASTRALES</t>
  </si>
  <si>
    <t>LEVANTAMIENTO TOPOGRÁFICO CON CURVAS DE NIVEL</t>
  </si>
  <si>
    <t>MODIFICACIÓN DE DATOS ADMINISTRATIVOS CATASTRALES</t>
  </si>
  <si>
    <t>CÉDULA DE ACTUALIZACIÓN DE PREDIOS RÚSTICOS</t>
  </si>
  <si>
    <t>REVISIÓN DE AVISO (TRASLADO DOMINIO PREDIO RÚSTICO)</t>
  </si>
  <si>
    <t>REVISIÓN DE AVISO (TRASLADO DOMINIO PREDIO URBANO)</t>
  </si>
  <si>
    <t>AVISO ACLARATORIO DE PREDIO RÚSTICO O URBANO</t>
  </si>
  <si>
    <t>LEVANTAMIENTO  AEROFOTOGRAMETRICOS Y OTROS SERVICIO</t>
  </si>
  <si>
    <t>AVISO MODIFICACIÓN BIENES INMUEBLES AUTORIZACION DE SENTENCIAS EMITIDO ORDEN JUDICIAL</t>
  </si>
  <si>
    <t>POR LA UBICACIÓN CARTOGRÁFICA CLAVE CATASTRAL</t>
  </si>
  <si>
    <t>UBICACIÓN CARTOGRÁFICA POR CAMBIO DE LOCALIDAD</t>
  </si>
  <si>
    <t>GEORREFERENCIACIÓN DE CROQUIS</t>
  </si>
  <si>
    <t xml:space="preserve">POR SERVICIOS OFICIALES DIVERSOS </t>
  </si>
  <si>
    <t>LEGALIZACION TITULOS, PLANES DE ESTUDIO Y CERTIFICACION</t>
  </si>
  <si>
    <t>CERTIFICACION, REPOSICIONES Y REPRODUCCIONES</t>
  </si>
  <si>
    <t>LEGALIZACION DE PLANES DE ESTUDIO A EXTRANJEROS</t>
  </si>
  <si>
    <t>LEGALIZACION CERTIFICADOS ESTUDIO BOLETAS DE CALIFICACIONES</t>
  </si>
  <si>
    <t>APOSTILLAS DE TITULOS PROFECCIONALES OTROS DOCUMENENTOS</t>
  </si>
  <si>
    <t>APOSTILLAS DE  PLANES DE ESTUDIOS</t>
  </si>
  <si>
    <t>APOSTILLAS DE CERTIFICADOS DE ESTUDIO Y OTROS DOCUMENTOS</t>
  </si>
  <si>
    <t>OTRAS CLASES CERTIFICACIONES A CARGO DE DIFERENTES DEPENDENCIAS</t>
  </si>
  <si>
    <t>REPOSICION DE DOCUMENTOS DE DIVERSAS DEPENDENCIAS</t>
  </si>
  <si>
    <t>SUBSIDIOS DERECHOS PRESTACIÓN DE SERVICIOS</t>
  </si>
  <si>
    <t>SUBSIDIO 10% EN EL PAGO REFRENDO FRACCIÓN II INCISOS A B C D Y E ARTÍCULO 20</t>
  </si>
  <si>
    <t>EXPEDICION LICENCENCIAS SERVICIO TRANSPORTE PUBLICO ART 21, FRACC I, INC D)</t>
  </si>
  <si>
    <t>OTROS DERECHOS ESTATALES Y MUNICIPALES</t>
  </si>
  <si>
    <t>OTROS DERECHOS</t>
  </si>
  <si>
    <t>INSCRIPCION AL PADRON/CONTRATISTAS DE OBRA PUBLICA</t>
  </si>
  <si>
    <t>PERMISO P/ CONSTRUIR ACCESOS CAMINOS Y PUENTES ESTATALES</t>
  </si>
  <si>
    <t>PERMISO P/ CONSTRUIR PARADORES COMUNICACION TERRESTRE</t>
  </si>
  <si>
    <t>PERMISO P/ INSTALAR ANUNCIOS Y SEÑALES PUBLICITARIOS</t>
  </si>
  <si>
    <t>PERMISO P/ CONSTRUIR, MODIFICACION O AMPLIACIÓN OBRAS ASENTADAS</t>
  </si>
  <si>
    <t>CONSTANCIA TITULO DE DOMINIO DELIMITACION Y RECTIFICACIÓN DE MEDIDAS</t>
  </si>
  <si>
    <t>REVISIÓN DE PLANOS P/ PERMISO CONSTRUIR ACCESOS CAMINOS</t>
  </si>
  <si>
    <t>AUTORIZACIÓN CESION DERECHOS PERMISO P/ INSTALACION PARADORES</t>
  </si>
  <si>
    <t>AUTORIZACION P/ CAMBIO LEYENDA O FIGURA EN ANUNCIO</t>
  </si>
  <si>
    <t>DIVERSOS DERECHOS</t>
  </si>
  <si>
    <t>DIVERSOS DERECHOS (EXÁMENES DE CERTIFICACIÓN)</t>
  </si>
  <si>
    <t>ACCESORIOS   DE DERECHOS</t>
  </si>
  <si>
    <t>RECARGOS</t>
  </si>
  <si>
    <t>ACTUALIZACIÓN DERECHOS</t>
  </si>
  <si>
    <t>PRODUCTOS</t>
  </si>
  <si>
    <t>PRODUCTOS DE TIPO CORRIENTE</t>
  </si>
  <si>
    <t>OTROS PRODUCTOS DE TIPO CORRIENTE</t>
  </si>
  <si>
    <t xml:space="preserve">ENAJENACIÓN DE BIENES MUEBLES E INMUEBLES </t>
  </si>
  <si>
    <t>VENTA DE PUBLICACIONES PERIÓDICO OFICIAL Y OTRAS PUBLICACIONES OFICIALES</t>
  </si>
  <si>
    <t>SUMINISTRO DE CALCOMANÍAS U HOLOGRAMAS Y CERTIFICADOS PARA VERIFICACIÓN VEHICULAR DE EMISIÓN DE CONTAMINANTES</t>
  </si>
  <si>
    <t>VENTA DE IMPRESOS Y PAPELES OFICIALES</t>
  </si>
  <si>
    <t>OTROS PRODUCTOS</t>
  </si>
  <si>
    <t>ARRENDAMIENTO Y EXPLOTACION DE BIENES</t>
  </si>
  <si>
    <t>ARRENDAMIENTO DE PATRIMONIO</t>
  </si>
  <si>
    <t>RENDIMIENTOS E INTERESES DE CAPITAL Y VALORES ESTATAL</t>
  </si>
  <si>
    <t>RENDIMIENTOS DE INGRESOS DE FUENTES LOCALES</t>
  </si>
  <si>
    <t>RENDIMIENTOS DE APORTACIONES MUNICIPALES</t>
  </si>
  <si>
    <t>RENDIMIENTOS DE APORTACIÓN DE BENEFICIARIOS</t>
  </si>
  <si>
    <t>RENDIMIENTOS DE INGRESOS LOCALES ETIQUETADOS</t>
  </si>
  <si>
    <t>RENDIMIENTOS OTROS INGRESOS RECAUDADOS ENTES PUB</t>
  </si>
  <si>
    <t>RENDIMIENTOS 3 MILLAR OBRAS, 7 MILLAR ELABORACION/PRY Y 5 MILL INSPECCIÓN/VIGILANCIA</t>
  </si>
  <si>
    <t>RENDIMIENTOS E INTERESES DE CAPITAL Y VALORES FEDERAL</t>
  </si>
  <si>
    <t>RENDIMIENTOS FONDO GENERAL DE PARTICIPACIONES</t>
  </si>
  <si>
    <t>RENDIMIENTOS FONDO DE FOMENTO MUNICIPAL</t>
  </si>
  <si>
    <t>RENDIMIENTOS INCENTIVOS DE COORDINACIÓN</t>
  </si>
  <si>
    <t>RENDIMIENTOS FONDO APORTACIONES FORTALECIMIENTO ENTIDES FEDERATIVAS</t>
  </si>
  <si>
    <t>RENDIMIENTOS FINANCIAMIENTO Y/O EMPRÉSTITO</t>
  </si>
  <si>
    <t>RENDIMIENTOS EMPRÉSTITO CORTO PLAZO 1,150 MDP</t>
  </si>
  <si>
    <t>APROVECHAMIENTOS</t>
  </si>
  <si>
    <t>MULTAS</t>
  </si>
  <si>
    <t xml:space="preserve">MULTAS POR INFRACCIONES SEÑALADAS EN LA LEY DE TRÁNSITO Y VIALIDAD DEL ESTADO DE MICHOACÁN DE OCAMPO Y SU REGLAMENTO </t>
  </si>
  <si>
    <t xml:space="preserve">MULTAS POR INFRACCIONES SEÑALADAS EN LA LEY DE COMUNICACIONES Y TRANSPORTES DEL ESTADO Y SU REGLAMENTO </t>
  </si>
  <si>
    <t>MULTAS POR INFRACCIONES A OTRAS DISPOSICIONES ESTATALES FISCALES Y NO FISCALES</t>
  </si>
  <si>
    <t xml:space="preserve">INDEMNIZACIONES </t>
  </si>
  <si>
    <t xml:space="preserve">INDEMNIZACIONES DE CHEQUES DEVUELTOS POR INSTITUCIONES BANCARIAS </t>
  </si>
  <si>
    <t>FIANZAS EFECTIVAS A FAVOR DEL ERARIO</t>
  </si>
  <si>
    <t>REINTEGROS</t>
  </si>
  <si>
    <t xml:space="preserve">REINTEGROS POR RESPONSABILIDADES </t>
  </si>
  <si>
    <t xml:space="preserve">RETRIBUCIÓN SANTANDER </t>
  </si>
  <si>
    <t>OTROS APROVECHAMIENTOS</t>
  </si>
  <si>
    <t xml:space="preserve">INCENTIVOS POR ADMINISTRACIÓN DE IMPUESTOS MUNICIPALES COORDINADOS </t>
  </si>
  <si>
    <t>RECUPERACIÓN PRIMAS DE SEGURO SINIESTROS DE VEHÍCULOS</t>
  </si>
  <si>
    <t>ARRENDAMIENTO Y EXPLOTACION DE BIENES MUEBLES</t>
  </si>
  <si>
    <t>BECAS TERNIUM 2023</t>
  </si>
  <si>
    <t>ARRENDAMIENTO DEL FESTIVAL DE MICHOACÁN 2024</t>
  </si>
  <si>
    <t>DONATIVOS, SUBSIDIOS E INDEMNIZACIONES</t>
  </si>
  <si>
    <t>RECUPERACIÓN DE COSTOS DE BASES Y LICITACIONES</t>
  </si>
  <si>
    <t>RECUPERACIÓN DE COSTOS DE CONCURSOS DE OBRAS</t>
  </si>
  <si>
    <t xml:space="preserve"> INTERVENCIÓN DE ESPECTÁCULOS PÚBLICOS</t>
  </si>
  <si>
    <t>CUOTAS DE RECUPERACIÓN CENTROS DE COMERCIALIZACIÓN</t>
  </si>
  <si>
    <t>INSCRIPCIONES A TALLERES CULTURALES EN LA CASA DE CULTURA</t>
  </si>
  <si>
    <t>ACTUALIZACIÓN CONSTANCIA PADRÓN PROV RES EXTERIOR</t>
  </si>
  <si>
    <t>VENTA DE ENERGIA ELECTRICA</t>
  </si>
  <si>
    <t>INGRESOS PROPIOS RECAUDADOS POR LAS DEPENDENCIAS</t>
  </si>
  <si>
    <t>ING PROPIOS SECRETARIA DE SEGURIDAD PUBLICA</t>
  </si>
  <si>
    <t>VIVEROS FRUTICOLAS (SADER)</t>
  </si>
  <si>
    <t>COPIA SIMPLE</t>
  </si>
  <si>
    <t>COPIA CERTIFICADA</t>
  </si>
  <si>
    <t>CUOTA POR ADJUDICACION DIRECTA</t>
  </si>
  <si>
    <t>FIDEICOMISO  DE IMPULSO Y DESARROLLO PARA EL ESTADO</t>
  </si>
  <si>
    <t>APROVECHAMIENTOS PATRIMONIALES</t>
  </si>
  <si>
    <t>RECUPERACIÓN DE PATRIMONIO FIDEICOMITIDO POR LIQUIDACIÓN DE FIDEICOMISOS</t>
  </si>
  <si>
    <t xml:space="preserve">ACCESORIOS DE APROVECHAMIENTOS </t>
  </si>
  <si>
    <t>RECARGOS DE APROVECHAMIENTOS</t>
  </si>
  <si>
    <t>PARTICIPACIONES, APORTACIONES, CONVENIOS, INCENTIVOS</t>
  </si>
  <si>
    <t>PARTICIPACIONES Y OTRAS PARTICIPACIONES</t>
  </si>
  <si>
    <t>PARTICIPACIONES EN RECURSOS FEDERALES</t>
  </si>
  <si>
    <t xml:space="preserve">FONDO GENERAL DE PARTICIPACIONES </t>
  </si>
  <si>
    <t xml:space="preserve">FONDO DE FOMENTO MUNICIPAL </t>
  </si>
  <si>
    <t>PARTICIPACIÓN DEL 100% DEL IMPUESTO SOBRE LA RENTA PAGADO A LA SHCP, CONFORME A LO DISPUESTO POR EL ARTÍCULO 3-B DE LA LEY DE COORDINACIÓN FISCAL</t>
  </si>
  <si>
    <t xml:space="preserve">FONDO DE COMPENSACIÓN POR INCREMENTO EN EXENCIÓN DEL IMPUESTO SOBRE AUTOMÓVILES NUEVOS </t>
  </si>
  <si>
    <t xml:space="preserve">IMPUESTO ESPECIAL SOBRE PRODUCCIÓN Y SERVICIOS </t>
  </si>
  <si>
    <t xml:space="preserve">INCENTIVOS POR LA ADMINISTRACIÓN DEL IMPUESTO SOBRE AUTOMÓVILES NUEVOS </t>
  </si>
  <si>
    <t xml:space="preserve">FONDO DE FISCALIZACIÓN Y RECAUDACIÓN </t>
  </si>
  <si>
    <t>IMPUESTO ESPECIAL SOBRE PRODUCCIÓN Y SERVICIOS SOBRE LA VENTA DE GASOLINAS Y DIÉSEL</t>
  </si>
  <si>
    <t>OTRAS PARTICIPACIONES</t>
  </si>
  <si>
    <t xml:space="preserve">DERECHOS DE PEAJE  (CAPUFE) </t>
  </si>
  <si>
    <t>APORTACIONES</t>
  </si>
  <si>
    <t xml:space="preserve">PARA LA NÓMINA EDUCATIVA Y GASTO OPERATIVO </t>
  </si>
  <si>
    <t>SERVICIOS PERSONALES</t>
  </si>
  <si>
    <t>OTROS GASTOS CORRIENTES</t>
  </si>
  <si>
    <t>GASTOS DE OPERACIÓN</t>
  </si>
  <si>
    <t>PARA LOS SERVICIOS DE SALUD</t>
  </si>
  <si>
    <t>FONDO DE APORTACIONES PARA LOS SERVICIOS DE SALUD  (FASSA)</t>
  </si>
  <si>
    <t>PARA LA INFRAESTRUCTURA SOCIAL MUNICIPAL</t>
  </si>
  <si>
    <t xml:space="preserve">PARA LA INFRAESTRUCTURA SOCIAL ESTATAL </t>
  </si>
  <si>
    <t xml:space="preserve">FONDO DE APORTACIONES PARA EL FORTALECIMIENTO DE LOS MUNICIPIOS Y DE LAS DEMARCACIONES TERRITORIALES DEL DISTRITO FEDERAL  </t>
  </si>
  <si>
    <t>DE APORTACIONES MÚLTIPLES</t>
  </si>
  <si>
    <t>PARA ALIMENTACIÓN Y ASISTENCIA SOCIAL</t>
  </si>
  <si>
    <t>PARA INFRAESTRUCTURA DE EDUCACIÓN BÁSICA</t>
  </si>
  <si>
    <t>PARA INFRAESTRUCTURA DE EDUCACIÓN MEDIA SUPERIOR</t>
  </si>
  <si>
    <t>PARA INFRAESTRUCTURA DE EDUCACIÓN SUPERIOR</t>
  </si>
  <si>
    <t xml:space="preserve">REMANENTES FONDO DE APORTACIONES MULTIPLES </t>
  </si>
  <si>
    <t>APORTACIONES FEDERALES PARA EDUCACIÓN TECNOLÓGICA Y DE ADULTOS</t>
  </si>
  <si>
    <t>EDUCACIÓN TECNOLÓGICA</t>
  </si>
  <si>
    <t>APORTACIONES DE FORTALECIMIENTO</t>
  </si>
  <si>
    <t>FONDO DE APORTACIONES PARA LA SEGURIDAD PÚBLICA DE LOS ESTADOS Y DEL DF (FASP)</t>
  </si>
  <si>
    <t>FONDO DE APORTACIONES PARA EL FORTALECIMIENTO DE LAS ENTIDADES FEDERATIVAS  (FAFEF)</t>
  </si>
  <si>
    <t>CONVENIOS</t>
  </si>
  <si>
    <t>TRANSFERENCIAS FEDERALES POR CONVENIO EN MATERIA DE EDUCACION</t>
  </si>
  <si>
    <t>COLEGIO DE BACHILLERES DEL ESTADO DE MICHOACÁN</t>
  </si>
  <si>
    <t>COLEGIO DE ESTUDIOS CIENTÍFICOS Y TECNOLÓGICOS DEL ESTADO DE MICHOACÁN</t>
  </si>
  <si>
    <t>INSTITUTO DE CAPACITACIÓN PARA EL TRABAJO DEL ESTADO DE MICHOACÁN</t>
  </si>
  <si>
    <t xml:space="preserve">UNIVERSIDAD DE LA CIÉNEGA DEL ESTADO DE MICHOACÁN </t>
  </si>
  <si>
    <t>UNIVERSIDAD INTERCULTURAL INDÍGENA DEL ESTADO DE MICHOACÁN</t>
  </si>
  <si>
    <t>UNIVERSIDAD MICHOACANA DE SAN NICOLÁS DE HIDALGO (SUBSIDIO FEDERAL)</t>
  </si>
  <si>
    <t>UNIVERSIDAD POLITÉCNICA DE URUAPAN</t>
  </si>
  <si>
    <t>UNIVERSIDAD TECNOLÓGICA DE MORELIA</t>
  </si>
  <si>
    <t>APOYO FINANCIERO TELEBACHILLERATO COMUNITARIO</t>
  </si>
  <si>
    <t>UNIVERSIDAD POLITÉCNICA DE LÁZARO CÁRDENAS</t>
  </si>
  <si>
    <t>UNIVERSIDAD TECNOLÓGICA DE ORIENTE</t>
  </si>
  <si>
    <t>UNIVERSIDAD INTERCULT TECNOLOGICA Y POLITEC AQUILA</t>
  </si>
  <si>
    <t>APY FINAN EXT NO REG U080 QNA 04 A LA 24</t>
  </si>
  <si>
    <t>TRANSFERENCIAS FEDERALES POR CONVENIO EN MATERIA DE SALUD</t>
  </si>
  <si>
    <t>PROGRAMA IMSS BIENESTAR PRESTACIÓN GRATUITA</t>
  </si>
  <si>
    <t>TRANSFERENCIAS FEDERALES POR CONVENIO EN MATERIA HIDRÁULICA</t>
  </si>
  <si>
    <t>PROAGUA</t>
  </si>
  <si>
    <t>TRANSFERENCIAS FEDERALES POR CONVENIO EN MATERIA DE DESARROLLO URBANO</t>
  </si>
  <si>
    <t>PROGRAMA NACIONAL RECONSTRUCCION TEMPLO NTRA SRA DE LA ASUNCION</t>
  </si>
  <si>
    <t>CONSERV TORRE TEMPLO DE CAPUCHINAS CENTRO MORELIA</t>
  </si>
  <si>
    <t>TRANSFERENCIAS FEDERALES POR CONVENIO EN MATERIA ATENCIÓN</t>
  </si>
  <si>
    <t>COMISION DE BUSQUEDA DE PERSONAS DEL ESTADO DE MICHOACAN</t>
  </si>
  <si>
    <t>TRANSFERENCIAS FEDERALES POR CONVENIO EN MATERIA DE SEGURIDAD PUBLICA</t>
  </si>
  <si>
    <t xml:space="preserve">FONDO PARA EL FORTALECIMIENTO DE LAS INSTITUCIONES DE SEGURIDAD PUBLICA (FOFISP) </t>
  </si>
  <si>
    <t>TRANSFERENCIAS FEDERALES POR CONVENIO EN MATERIA DE DESARROLLO DE REGION</t>
  </si>
  <si>
    <t>APOYO A INSTITUCIONES ESTATALES DE CULTURA</t>
  </si>
  <si>
    <t>TRANSFERENCIAS FEDERALES POR CONVENIO EN MATERIA DE ARMONIZACION</t>
  </si>
  <si>
    <t xml:space="preserve"> ARMONIZACION CONTABLE</t>
  </si>
  <si>
    <t>TRANSFERENCIAS FEDERALES POR CONVENIO EN MATERIA DE DIVERSA MATERIA</t>
  </si>
  <si>
    <t>PROG NACIONAL FORESTAL (CONAFOR)</t>
  </si>
  <si>
    <t>REG VEHIC USADOS  PROCEDENCIA EXTRANJERA 2022</t>
  </si>
  <si>
    <t xml:space="preserve">INCENTIVOS DERIVADOS DE LA COLABORACIÓN FISCAL </t>
  </si>
  <si>
    <t>INCENTIVO DE CINCO AL MILLAR</t>
  </si>
  <si>
    <t>INCENTIVOS POR LA ADMINISTRACIÓN ISR POR ENAJENACIÓN DE INMUEBLES</t>
  </si>
  <si>
    <t>ISR ENAJENACIÓN TERRENOS Y CONSTITUCIÓN ARTICULO 126</t>
  </si>
  <si>
    <t>INCENTIVOS POR LA ADMINISTRACIÓN DE MULTAS FEDERALES NO FISCAL</t>
  </si>
  <si>
    <t>INCENTIVOS POR LA ADMINSTRACION ZONA FEDERAL MARÍTIMO TERRESTRE</t>
  </si>
  <si>
    <t>INCENTIVOS POR COMPENSACIÓN REPECOS Y RÉGIMEN INTERMEDIOS</t>
  </si>
  <si>
    <t>INCENTIVOS POR ACTOS DE FISCALIZACIÓN CONCURRENTE DE  CONTRIBUCIONES IVA</t>
  </si>
  <si>
    <t>INCENTIVOS POR ACTOS DE FISCALIZACIÓN CONCURRENTE CONTRIBUCIONES ISR</t>
  </si>
  <si>
    <t>INCENTIVOS POR VIGILANCIA DEL CUMPLIMIENTO OBLIGACIONES FISCALES IEPS</t>
  </si>
  <si>
    <t>INCENTIVOS POR ACTOS DE FISCALIZACIÓN CONCURRENTE IVA</t>
  </si>
  <si>
    <t>INCENTIVOS POR ACTOS DE FISCALIZACIÓN CONCURRENTE ISR</t>
  </si>
  <si>
    <t>INCENTIVOS POR ACTOS DE FISCALIZACIÓN CONCURRENTE IEPS</t>
  </si>
  <si>
    <t>INCENTIVOS POR ACTOS DE FISCALIZACIÓN CUMPLIMIENTO DE  OBLIGACIONES ADUANERAS</t>
  </si>
  <si>
    <t>INCENTIVOS POR CRÉDITOS FISCALES DE LA FEDERACIÓN</t>
  </si>
  <si>
    <t>INCENTIVOS POR USAR MEDIOS ELECTRÓNICOS DE PAGO</t>
  </si>
  <si>
    <t>OTROS INGRESOS Y BENEFICIOS VARIOS</t>
  </si>
  <si>
    <t>REDONDEO DE INGRESOS</t>
  </si>
  <si>
    <t>ENDEUDAMIENTO INTERNO</t>
  </si>
  <si>
    <t>REFINANCIAMIENTO Y/O EMPRÉSTITO</t>
  </si>
  <si>
    <t xml:space="preserve">INCENTIVOS POR MULTAS FISCALES FEDERALES </t>
  </si>
  <si>
    <t>APORTACIONES PARA MUNICIPIOS</t>
  </si>
  <si>
    <t>APORTACIONES PARA LA INFRESTRUCTURA SOCIAL ESTATAL</t>
  </si>
  <si>
    <t xml:space="preserve">ESTADO ANALÍTICO DE LOS INGRESOS DEVENGADOS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</si>
</sst>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top"/>
    </xf>
    <xf numFmtId="43" fontId="4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5" fillId="4" borderId="4" xfId="0" applyFont="1" applyFill="1" applyBorder="1" applyAlignment="1">
      <alignment vertical="center" wrapText="1"/>
    </xf>
    <xf numFmtId="43" fontId="5" fillId="4" borderId="4" xfId="1" applyFont="1" applyFill="1" applyBorder="1" applyAlignment="1">
      <alignment vertical="center"/>
    </xf>
    <xf numFmtId="43" fontId="7" fillId="0" borderId="0" xfId="0" applyNumberFormat="1" applyFont="1" applyAlignment="1">
      <alignment vertical="top"/>
    </xf>
    <xf numFmtId="43" fontId="5" fillId="5" borderId="4" xfId="1" applyFont="1" applyFill="1" applyBorder="1" applyAlignment="1">
      <alignment vertical="center"/>
    </xf>
    <xf numFmtId="2" fontId="5" fillId="4" borderId="4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3" fontId="8" fillId="0" borderId="4" xfId="1" applyFont="1" applyFill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43" fontId="2" fillId="0" borderId="0" xfId="0" applyNumberFormat="1" applyFont="1" applyAlignment="1">
      <alignment vertical="top"/>
    </xf>
    <xf numFmtId="0" fontId="9" fillId="6" borderId="4" xfId="0" applyFont="1" applyFill="1" applyBorder="1" applyAlignment="1">
      <alignment vertical="center" wrapText="1"/>
    </xf>
    <xf numFmtId="43" fontId="5" fillId="4" borderId="5" xfId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2" fontId="5" fillId="4" borderId="5" xfId="1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2" fontId="8" fillId="0" borderId="4" xfId="1" applyNumberFormat="1" applyFont="1" applyFill="1" applyBorder="1" applyAlignment="1">
      <alignment vertical="center"/>
    </xf>
    <xf numFmtId="2" fontId="4" fillId="0" borderId="4" xfId="1" applyNumberFormat="1" applyFont="1" applyFill="1" applyBorder="1" applyAlignment="1">
      <alignment vertical="center"/>
    </xf>
    <xf numFmtId="0" fontId="9" fillId="6" borderId="6" xfId="0" applyFont="1" applyFill="1" applyBorder="1" applyAlignment="1">
      <alignment vertical="center" wrapText="1"/>
    </xf>
    <xf numFmtId="43" fontId="4" fillId="0" borderId="4" xfId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43" fontId="8" fillId="0" borderId="5" xfId="1" applyFont="1" applyFill="1" applyBorder="1" applyAlignment="1">
      <alignment vertical="center"/>
    </xf>
    <xf numFmtId="0" fontId="6" fillId="0" borderId="0" xfId="0" applyFont="1" applyAlignment="1">
      <alignment vertical="top"/>
    </xf>
    <xf numFmtId="43" fontId="5" fillId="5" borderId="5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43" fontId="10" fillId="0" borderId="5" xfId="1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2" fontId="8" fillId="0" borderId="5" xfId="1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2" fontId="5" fillId="7" borderId="4" xfId="1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top"/>
    </xf>
    <xf numFmtId="43" fontId="2" fillId="0" borderId="0" xfId="1" applyFont="1" applyAlignment="1">
      <alignment vertical="top"/>
    </xf>
    <xf numFmtId="2" fontId="4" fillId="0" borderId="4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43" fontId="5" fillId="3" borderId="1" xfId="0" applyNumberFormat="1" applyFont="1" applyFill="1" applyBorder="1" applyAlignment="1">
      <alignment horizontal="center" vertical="center" wrapText="1"/>
    </xf>
    <xf numFmtId="43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</xdr:rowOff>
    </xdr:from>
    <xdr:to>
      <xdr:col>1</xdr:col>
      <xdr:colOff>681123</xdr:colOff>
      <xdr:row>4</xdr:row>
      <xdr:rowOff>23121</xdr:rowOff>
    </xdr:to>
    <xdr:pic>
      <xdr:nvPicPr>
        <xdr:cNvPr id="2" name="Picture 1025" descr=" ">
          <a:extLst>
            <a:ext uri="{FF2B5EF4-FFF2-40B4-BE49-F238E27FC236}">
              <a16:creationId xmlns:a16="http://schemas.microsoft.com/office/drawing/2014/main" id="{12427A14-B465-449D-8485-5B69D0A045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9150" y="15240"/>
          <a:ext cx="604923" cy="69368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Relationship Id="rId1" Type="http://schemas.openxmlformats.org/officeDocument/2006/relationships/externalLinkPath" Target="file:///C:\personal\alejandra_lara_sfa_michoacan_gob_mx\Documents\Documentos%20-%20copia\LEY%20DE%20INGRESOS%202025\TARIFAS%202025%20SECMA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lejandra_lara_sfa_michoacan_gob_mx/Documents/Documentos%20-%20copia/LEY%20DE%20INGRESOS%202025/TARIFAS%202025%20SECMA.xlsx" TargetMode="External"/><Relationship Id="rId2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Relationship Id="rId1" Type="http://schemas.openxmlformats.org/officeDocument/2006/relationships/externalLinkPath" Target="/personal/alejandra_lara_sfa_michoacan_gob_mx/Documents/Documentos%20-%20copia/LEY%20DE%20INGRESOS%202025/TARIFAS%202025%20SECM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equipo2/Desktop/EJERCICIO%202024/COORDINACI&#211;N%20%20FISCAL%20%202024/ESTIMADO-REAL%202024/COORDINACI&#211;N%20FISCAL%20ESTIMADOS%202024/Anexo%20VI.%20Calendario%20base%20mensual%202024%20(16)%20AGOSTO%20sep%2011.xlsx" TargetMode="External"/><Relationship Id="rId1" Type="http://schemas.openxmlformats.org/officeDocument/2006/relationships/externalLinkPath" Target="/Users/equipo2/Desktop/EJERCICIO%202024/COORDINACI&#211;N%20%20FISCAL%20%202024/ESTIMADO-REAL%202024/COORDINACI&#211;N%20FISCAL%20ESTIMADOS%202024/Anexo%20VI.%20Calendario%20base%20mensual%202024%20(16)%20AGOSTO%20sep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lendario ingresos"/>
      <sheetName val="2024vs2023"/>
      <sheetName val="F5"/>
      <sheetName val="Resumen"/>
      <sheetName val="Fichas"/>
      <sheetName val="ISN"/>
      <sheetName val="CPE"/>
      <sheetName val="S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>
            <v>1572236384</v>
          </cell>
          <cell r="F4">
            <v>2611864014.5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E0D8-9D4C-4A93-B02A-DC4A8042A9A9}">
  <sheetPr>
    <tabColor rgb="FF92D050"/>
    <pageSetUpPr fitToPage="1"/>
  </sheetPr>
  <dimension ref="B1:I445"/>
  <sheetViews>
    <sheetView showGridLines="0"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8" sqref="D8"/>
    </sheetView>
  </sheetViews>
  <sheetFormatPr baseColWidth="10" defaultColWidth="11.42578125" defaultRowHeight="12" x14ac:dyDescent="0.25"/>
  <cols>
    <col min="1" max="1" width="4" style="1" customWidth="1"/>
    <col min="2" max="2" width="74" style="34" customWidth="1"/>
    <col min="3" max="4" width="20.42578125" style="2" customWidth="1"/>
    <col min="5" max="6" width="20.42578125" style="1" customWidth="1"/>
    <col min="7" max="7" width="17.42578125" style="1" customWidth="1"/>
    <col min="8" max="8" width="17.7109375" style="1" customWidth="1"/>
    <col min="9" max="137" width="11.42578125" style="1"/>
    <col min="138" max="138" width="11" style="1" customWidth="1"/>
    <col min="139" max="139" width="18.5703125" style="1" customWidth="1"/>
    <col min="140" max="140" width="4.42578125" style="1" customWidth="1"/>
    <col min="141" max="141" width="71.28515625" style="1" customWidth="1"/>
    <col min="142" max="142" width="19.140625" style="1" customWidth="1"/>
    <col min="143" max="143" width="20.140625" style="1" bestFit="1" customWidth="1"/>
    <col min="144" max="144" width="18.5703125" style="1" bestFit="1" customWidth="1"/>
    <col min="145" max="145" width="17" style="1" bestFit="1" customWidth="1"/>
    <col min="146" max="146" width="17.5703125" style="1" bestFit="1" customWidth="1"/>
    <col min="147" max="393" width="11.42578125" style="1"/>
    <col min="394" max="394" width="11" style="1" customWidth="1"/>
    <col min="395" max="395" width="18.5703125" style="1" customWidth="1"/>
    <col min="396" max="396" width="4.42578125" style="1" customWidth="1"/>
    <col min="397" max="397" width="71.28515625" style="1" customWidth="1"/>
    <col min="398" max="398" width="19.140625" style="1" customWidth="1"/>
    <col min="399" max="399" width="20.140625" style="1" bestFit="1" customWidth="1"/>
    <col min="400" max="400" width="18.5703125" style="1" bestFit="1" customWidth="1"/>
    <col min="401" max="401" width="17" style="1" bestFit="1" customWidth="1"/>
    <col min="402" max="402" width="17.5703125" style="1" bestFit="1" customWidth="1"/>
    <col min="403" max="649" width="11.42578125" style="1"/>
    <col min="650" max="650" width="11" style="1" customWidth="1"/>
    <col min="651" max="651" width="18.5703125" style="1" customWidth="1"/>
    <col min="652" max="652" width="4.42578125" style="1" customWidth="1"/>
    <col min="653" max="653" width="71.28515625" style="1" customWidth="1"/>
    <col min="654" max="654" width="19.140625" style="1" customWidth="1"/>
    <col min="655" max="655" width="20.140625" style="1" bestFit="1" customWidth="1"/>
    <col min="656" max="656" width="18.5703125" style="1" bestFit="1" customWidth="1"/>
    <col min="657" max="657" width="17" style="1" bestFit="1" customWidth="1"/>
    <col min="658" max="658" width="17.5703125" style="1" bestFit="1" customWidth="1"/>
    <col min="659" max="905" width="11.42578125" style="1"/>
    <col min="906" max="906" width="11" style="1" customWidth="1"/>
    <col min="907" max="907" width="18.5703125" style="1" customWidth="1"/>
    <col min="908" max="908" width="4.42578125" style="1" customWidth="1"/>
    <col min="909" max="909" width="71.28515625" style="1" customWidth="1"/>
    <col min="910" max="910" width="19.140625" style="1" customWidth="1"/>
    <col min="911" max="911" width="20.140625" style="1" bestFit="1" customWidth="1"/>
    <col min="912" max="912" width="18.5703125" style="1" bestFit="1" customWidth="1"/>
    <col min="913" max="913" width="17" style="1" bestFit="1" customWidth="1"/>
    <col min="914" max="914" width="17.5703125" style="1" bestFit="1" customWidth="1"/>
    <col min="915" max="1161" width="11.42578125" style="1"/>
    <col min="1162" max="1162" width="11" style="1" customWidth="1"/>
    <col min="1163" max="1163" width="18.5703125" style="1" customWidth="1"/>
    <col min="1164" max="1164" width="4.42578125" style="1" customWidth="1"/>
    <col min="1165" max="1165" width="71.28515625" style="1" customWidth="1"/>
    <col min="1166" max="1166" width="19.140625" style="1" customWidth="1"/>
    <col min="1167" max="1167" width="20.140625" style="1" bestFit="1" customWidth="1"/>
    <col min="1168" max="1168" width="18.5703125" style="1" bestFit="1" customWidth="1"/>
    <col min="1169" max="1169" width="17" style="1" bestFit="1" customWidth="1"/>
    <col min="1170" max="1170" width="17.5703125" style="1" bestFit="1" customWidth="1"/>
    <col min="1171" max="1417" width="11.42578125" style="1"/>
    <col min="1418" max="1418" width="11" style="1" customWidth="1"/>
    <col min="1419" max="1419" width="18.5703125" style="1" customWidth="1"/>
    <col min="1420" max="1420" width="4.42578125" style="1" customWidth="1"/>
    <col min="1421" max="1421" width="71.28515625" style="1" customWidth="1"/>
    <col min="1422" max="1422" width="19.140625" style="1" customWidth="1"/>
    <col min="1423" max="1423" width="20.140625" style="1" bestFit="1" customWidth="1"/>
    <col min="1424" max="1424" width="18.5703125" style="1" bestFit="1" customWidth="1"/>
    <col min="1425" max="1425" width="17" style="1" bestFit="1" customWidth="1"/>
    <col min="1426" max="1426" width="17.5703125" style="1" bestFit="1" customWidth="1"/>
    <col min="1427" max="1673" width="11.42578125" style="1"/>
    <col min="1674" max="1674" width="11" style="1" customWidth="1"/>
    <col min="1675" max="1675" width="18.5703125" style="1" customWidth="1"/>
    <col min="1676" max="1676" width="4.42578125" style="1" customWidth="1"/>
    <col min="1677" max="1677" width="71.28515625" style="1" customWidth="1"/>
    <col min="1678" max="1678" width="19.140625" style="1" customWidth="1"/>
    <col min="1679" max="1679" width="20.140625" style="1" bestFit="1" customWidth="1"/>
    <col min="1680" max="1680" width="18.5703125" style="1" bestFit="1" customWidth="1"/>
    <col min="1681" max="1681" width="17" style="1" bestFit="1" customWidth="1"/>
    <col min="1682" max="1682" width="17.5703125" style="1" bestFit="1" customWidth="1"/>
    <col min="1683" max="1929" width="11.42578125" style="1"/>
    <col min="1930" max="1930" width="11" style="1" customWidth="1"/>
    <col min="1931" max="1931" width="18.5703125" style="1" customWidth="1"/>
    <col min="1932" max="1932" width="4.42578125" style="1" customWidth="1"/>
    <col min="1933" max="1933" width="71.28515625" style="1" customWidth="1"/>
    <col min="1934" max="1934" width="19.140625" style="1" customWidth="1"/>
    <col min="1935" max="1935" width="20.140625" style="1" bestFit="1" customWidth="1"/>
    <col min="1936" max="1936" width="18.5703125" style="1" bestFit="1" customWidth="1"/>
    <col min="1937" max="1937" width="17" style="1" bestFit="1" customWidth="1"/>
    <col min="1938" max="1938" width="17.5703125" style="1" bestFit="1" customWidth="1"/>
    <col min="1939" max="2185" width="11.42578125" style="1"/>
    <col min="2186" max="2186" width="11" style="1" customWidth="1"/>
    <col min="2187" max="2187" width="18.5703125" style="1" customWidth="1"/>
    <col min="2188" max="2188" width="4.42578125" style="1" customWidth="1"/>
    <col min="2189" max="2189" width="71.28515625" style="1" customWidth="1"/>
    <col min="2190" max="2190" width="19.140625" style="1" customWidth="1"/>
    <col min="2191" max="2191" width="20.140625" style="1" bestFit="1" customWidth="1"/>
    <col min="2192" max="2192" width="18.5703125" style="1" bestFit="1" customWidth="1"/>
    <col min="2193" max="2193" width="17" style="1" bestFit="1" customWidth="1"/>
    <col min="2194" max="2194" width="17.5703125" style="1" bestFit="1" customWidth="1"/>
    <col min="2195" max="2441" width="11.42578125" style="1"/>
    <col min="2442" max="2442" width="11" style="1" customWidth="1"/>
    <col min="2443" max="2443" width="18.5703125" style="1" customWidth="1"/>
    <col min="2444" max="2444" width="4.42578125" style="1" customWidth="1"/>
    <col min="2445" max="2445" width="71.28515625" style="1" customWidth="1"/>
    <col min="2446" max="2446" width="19.140625" style="1" customWidth="1"/>
    <col min="2447" max="2447" width="20.140625" style="1" bestFit="1" customWidth="1"/>
    <col min="2448" max="2448" width="18.5703125" style="1" bestFit="1" customWidth="1"/>
    <col min="2449" max="2449" width="17" style="1" bestFit="1" customWidth="1"/>
    <col min="2450" max="2450" width="17.5703125" style="1" bestFit="1" customWidth="1"/>
    <col min="2451" max="2697" width="11.42578125" style="1"/>
    <col min="2698" max="2698" width="11" style="1" customWidth="1"/>
    <col min="2699" max="2699" width="18.5703125" style="1" customWidth="1"/>
    <col min="2700" max="2700" width="4.42578125" style="1" customWidth="1"/>
    <col min="2701" max="2701" width="71.28515625" style="1" customWidth="1"/>
    <col min="2702" max="2702" width="19.140625" style="1" customWidth="1"/>
    <col min="2703" max="2703" width="20.140625" style="1" bestFit="1" customWidth="1"/>
    <col min="2704" max="2704" width="18.5703125" style="1" bestFit="1" customWidth="1"/>
    <col min="2705" max="2705" width="17" style="1" bestFit="1" customWidth="1"/>
    <col min="2706" max="2706" width="17.5703125" style="1" bestFit="1" customWidth="1"/>
    <col min="2707" max="2953" width="11.42578125" style="1"/>
    <col min="2954" max="2954" width="11" style="1" customWidth="1"/>
    <col min="2955" max="2955" width="18.5703125" style="1" customWidth="1"/>
    <col min="2956" max="2956" width="4.42578125" style="1" customWidth="1"/>
    <col min="2957" max="2957" width="71.28515625" style="1" customWidth="1"/>
    <col min="2958" max="2958" width="19.140625" style="1" customWidth="1"/>
    <col min="2959" max="2959" width="20.140625" style="1" bestFit="1" customWidth="1"/>
    <col min="2960" max="2960" width="18.5703125" style="1" bestFit="1" customWidth="1"/>
    <col min="2961" max="2961" width="17" style="1" bestFit="1" customWidth="1"/>
    <col min="2962" max="2962" width="17.5703125" style="1" bestFit="1" customWidth="1"/>
    <col min="2963" max="3209" width="11.42578125" style="1"/>
    <col min="3210" max="3210" width="11" style="1" customWidth="1"/>
    <col min="3211" max="3211" width="18.5703125" style="1" customWidth="1"/>
    <col min="3212" max="3212" width="4.42578125" style="1" customWidth="1"/>
    <col min="3213" max="3213" width="71.28515625" style="1" customWidth="1"/>
    <col min="3214" max="3214" width="19.140625" style="1" customWidth="1"/>
    <col min="3215" max="3215" width="20.140625" style="1" bestFit="1" customWidth="1"/>
    <col min="3216" max="3216" width="18.5703125" style="1" bestFit="1" customWidth="1"/>
    <col min="3217" max="3217" width="17" style="1" bestFit="1" customWidth="1"/>
    <col min="3218" max="3218" width="17.5703125" style="1" bestFit="1" customWidth="1"/>
    <col min="3219" max="3465" width="11.42578125" style="1"/>
    <col min="3466" max="3466" width="11" style="1" customWidth="1"/>
    <col min="3467" max="3467" width="18.5703125" style="1" customWidth="1"/>
    <col min="3468" max="3468" width="4.42578125" style="1" customWidth="1"/>
    <col min="3469" max="3469" width="71.28515625" style="1" customWidth="1"/>
    <col min="3470" max="3470" width="19.140625" style="1" customWidth="1"/>
    <col min="3471" max="3471" width="20.140625" style="1" bestFit="1" customWidth="1"/>
    <col min="3472" max="3472" width="18.5703125" style="1" bestFit="1" customWidth="1"/>
    <col min="3473" max="3473" width="17" style="1" bestFit="1" customWidth="1"/>
    <col min="3474" max="3474" width="17.5703125" style="1" bestFit="1" customWidth="1"/>
    <col min="3475" max="3721" width="11.42578125" style="1"/>
    <col min="3722" max="3722" width="11" style="1" customWidth="1"/>
    <col min="3723" max="3723" width="18.5703125" style="1" customWidth="1"/>
    <col min="3724" max="3724" width="4.42578125" style="1" customWidth="1"/>
    <col min="3725" max="3725" width="71.28515625" style="1" customWidth="1"/>
    <col min="3726" max="3726" width="19.140625" style="1" customWidth="1"/>
    <col min="3727" max="3727" width="20.140625" style="1" bestFit="1" customWidth="1"/>
    <col min="3728" max="3728" width="18.5703125" style="1" bestFit="1" customWidth="1"/>
    <col min="3729" max="3729" width="17" style="1" bestFit="1" customWidth="1"/>
    <col min="3730" max="3730" width="17.5703125" style="1" bestFit="1" customWidth="1"/>
    <col min="3731" max="3977" width="11.42578125" style="1"/>
    <col min="3978" max="3978" width="11" style="1" customWidth="1"/>
    <col min="3979" max="3979" width="18.5703125" style="1" customWidth="1"/>
    <col min="3980" max="3980" width="4.42578125" style="1" customWidth="1"/>
    <col min="3981" max="3981" width="71.28515625" style="1" customWidth="1"/>
    <col min="3982" max="3982" width="19.140625" style="1" customWidth="1"/>
    <col min="3983" max="3983" width="20.140625" style="1" bestFit="1" customWidth="1"/>
    <col min="3984" max="3984" width="18.5703125" style="1" bestFit="1" customWidth="1"/>
    <col min="3985" max="3985" width="17" style="1" bestFit="1" customWidth="1"/>
    <col min="3986" max="3986" width="17.5703125" style="1" bestFit="1" customWidth="1"/>
    <col min="3987" max="4233" width="11.42578125" style="1"/>
    <col min="4234" max="4234" width="11" style="1" customWidth="1"/>
    <col min="4235" max="4235" width="18.5703125" style="1" customWidth="1"/>
    <col min="4236" max="4236" width="4.42578125" style="1" customWidth="1"/>
    <col min="4237" max="4237" width="71.28515625" style="1" customWidth="1"/>
    <col min="4238" max="4238" width="19.140625" style="1" customWidth="1"/>
    <col min="4239" max="4239" width="20.140625" style="1" bestFit="1" customWidth="1"/>
    <col min="4240" max="4240" width="18.5703125" style="1" bestFit="1" customWidth="1"/>
    <col min="4241" max="4241" width="17" style="1" bestFit="1" customWidth="1"/>
    <col min="4242" max="4242" width="17.5703125" style="1" bestFit="1" customWidth="1"/>
    <col min="4243" max="4489" width="11.42578125" style="1"/>
    <col min="4490" max="4490" width="11" style="1" customWidth="1"/>
    <col min="4491" max="4491" width="18.5703125" style="1" customWidth="1"/>
    <col min="4492" max="4492" width="4.42578125" style="1" customWidth="1"/>
    <col min="4493" max="4493" width="71.28515625" style="1" customWidth="1"/>
    <col min="4494" max="4494" width="19.140625" style="1" customWidth="1"/>
    <col min="4495" max="4495" width="20.140625" style="1" bestFit="1" customWidth="1"/>
    <col min="4496" max="4496" width="18.5703125" style="1" bestFit="1" customWidth="1"/>
    <col min="4497" max="4497" width="17" style="1" bestFit="1" customWidth="1"/>
    <col min="4498" max="4498" width="17.5703125" style="1" bestFit="1" customWidth="1"/>
    <col min="4499" max="4745" width="11.42578125" style="1"/>
    <col min="4746" max="4746" width="11" style="1" customWidth="1"/>
    <col min="4747" max="4747" width="18.5703125" style="1" customWidth="1"/>
    <col min="4748" max="4748" width="4.42578125" style="1" customWidth="1"/>
    <col min="4749" max="4749" width="71.28515625" style="1" customWidth="1"/>
    <col min="4750" max="4750" width="19.140625" style="1" customWidth="1"/>
    <col min="4751" max="4751" width="20.140625" style="1" bestFit="1" customWidth="1"/>
    <col min="4752" max="4752" width="18.5703125" style="1" bestFit="1" customWidth="1"/>
    <col min="4753" max="4753" width="17" style="1" bestFit="1" customWidth="1"/>
    <col min="4754" max="4754" width="17.5703125" style="1" bestFit="1" customWidth="1"/>
    <col min="4755" max="5001" width="11.42578125" style="1"/>
    <col min="5002" max="5002" width="11" style="1" customWidth="1"/>
    <col min="5003" max="5003" width="18.5703125" style="1" customWidth="1"/>
    <col min="5004" max="5004" width="4.42578125" style="1" customWidth="1"/>
    <col min="5005" max="5005" width="71.28515625" style="1" customWidth="1"/>
    <col min="5006" max="5006" width="19.140625" style="1" customWidth="1"/>
    <col min="5007" max="5007" width="20.140625" style="1" bestFit="1" customWidth="1"/>
    <col min="5008" max="5008" width="18.5703125" style="1" bestFit="1" customWidth="1"/>
    <col min="5009" max="5009" width="17" style="1" bestFit="1" customWidth="1"/>
    <col min="5010" max="5010" width="17.5703125" style="1" bestFit="1" customWidth="1"/>
    <col min="5011" max="5257" width="11.42578125" style="1"/>
    <col min="5258" max="5258" width="11" style="1" customWidth="1"/>
    <col min="5259" max="5259" width="18.5703125" style="1" customWidth="1"/>
    <col min="5260" max="5260" width="4.42578125" style="1" customWidth="1"/>
    <col min="5261" max="5261" width="71.28515625" style="1" customWidth="1"/>
    <col min="5262" max="5262" width="19.140625" style="1" customWidth="1"/>
    <col min="5263" max="5263" width="20.140625" style="1" bestFit="1" customWidth="1"/>
    <col min="5264" max="5264" width="18.5703125" style="1" bestFit="1" customWidth="1"/>
    <col min="5265" max="5265" width="17" style="1" bestFit="1" customWidth="1"/>
    <col min="5266" max="5266" width="17.5703125" style="1" bestFit="1" customWidth="1"/>
    <col min="5267" max="5513" width="11.42578125" style="1"/>
    <col min="5514" max="5514" width="11" style="1" customWidth="1"/>
    <col min="5515" max="5515" width="18.5703125" style="1" customWidth="1"/>
    <col min="5516" max="5516" width="4.42578125" style="1" customWidth="1"/>
    <col min="5517" max="5517" width="71.28515625" style="1" customWidth="1"/>
    <col min="5518" max="5518" width="19.140625" style="1" customWidth="1"/>
    <col min="5519" max="5519" width="20.140625" style="1" bestFit="1" customWidth="1"/>
    <col min="5520" max="5520" width="18.5703125" style="1" bestFit="1" customWidth="1"/>
    <col min="5521" max="5521" width="17" style="1" bestFit="1" customWidth="1"/>
    <col min="5522" max="5522" width="17.5703125" style="1" bestFit="1" customWidth="1"/>
    <col min="5523" max="5769" width="11.42578125" style="1"/>
    <col min="5770" max="5770" width="11" style="1" customWidth="1"/>
    <col min="5771" max="5771" width="18.5703125" style="1" customWidth="1"/>
    <col min="5772" max="5772" width="4.42578125" style="1" customWidth="1"/>
    <col min="5773" max="5773" width="71.28515625" style="1" customWidth="1"/>
    <col min="5774" max="5774" width="19.140625" style="1" customWidth="1"/>
    <col min="5775" max="5775" width="20.140625" style="1" bestFit="1" customWidth="1"/>
    <col min="5776" max="5776" width="18.5703125" style="1" bestFit="1" customWidth="1"/>
    <col min="5777" max="5777" width="17" style="1" bestFit="1" customWidth="1"/>
    <col min="5778" max="5778" width="17.5703125" style="1" bestFit="1" customWidth="1"/>
    <col min="5779" max="6025" width="11.42578125" style="1"/>
    <col min="6026" max="6026" width="11" style="1" customWidth="1"/>
    <col min="6027" max="6027" width="18.5703125" style="1" customWidth="1"/>
    <col min="6028" max="6028" width="4.42578125" style="1" customWidth="1"/>
    <col min="6029" max="6029" width="71.28515625" style="1" customWidth="1"/>
    <col min="6030" max="6030" width="19.140625" style="1" customWidth="1"/>
    <col min="6031" max="6031" width="20.140625" style="1" bestFit="1" customWidth="1"/>
    <col min="6032" max="6032" width="18.5703125" style="1" bestFit="1" customWidth="1"/>
    <col min="6033" max="6033" width="17" style="1" bestFit="1" customWidth="1"/>
    <col min="6034" max="6034" width="17.5703125" style="1" bestFit="1" customWidth="1"/>
    <col min="6035" max="6281" width="11.42578125" style="1"/>
    <col min="6282" max="6282" width="11" style="1" customWidth="1"/>
    <col min="6283" max="6283" width="18.5703125" style="1" customWidth="1"/>
    <col min="6284" max="6284" width="4.42578125" style="1" customWidth="1"/>
    <col min="6285" max="6285" width="71.28515625" style="1" customWidth="1"/>
    <col min="6286" max="6286" width="19.140625" style="1" customWidth="1"/>
    <col min="6287" max="6287" width="20.140625" style="1" bestFit="1" customWidth="1"/>
    <col min="6288" max="6288" width="18.5703125" style="1" bestFit="1" customWidth="1"/>
    <col min="6289" max="6289" width="17" style="1" bestFit="1" customWidth="1"/>
    <col min="6290" max="6290" width="17.5703125" style="1" bestFit="1" customWidth="1"/>
    <col min="6291" max="6537" width="11.42578125" style="1"/>
    <col min="6538" max="6538" width="11" style="1" customWidth="1"/>
    <col min="6539" max="6539" width="18.5703125" style="1" customWidth="1"/>
    <col min="6540" max="6540" width="4.42578125" style="1" customWidth="1"/>
    <col min="6541" max="6541" width="71.28515625" style="1" customWidth="1"/>
    <col min="6542" max="6542" width="19.140625" style="1" customWidth="1"/>
    <col min="6543" max="6543" width="20.140625" style="1" bestFit="1" customWidth="1"/>
    <col min="6544" max="6544" width="18.5703125" style="1" bestFit="1" customWidth="1"/>
    <col min="6545" max="6545" width="17" style="1" bestFit="1" customWidth="1"/>
    <col min="6546" max="6546" width="17.5703125" style="1" bestFit="1" customWidth="1"/>
    <col min="6547" max="6793" width="11.42578125" style="1"/>
    <col min="6794" max="6794" width="11" style="1" customWidth="1"/>
    <col min="6795" max="6795" width="18.5703125" style="1" customWidth="1"/>
    <col min="6796" max="6796" width="4.42578125" style="1" customWidth="1"/>
    <col min="6797" max="6797" width="71.28515625" style="1" customWidth="1"/>
    <col min="6798" max="6798" width="19.140625" style="1" customWidth="1"/>
    <col min="6799" max="6799" width="20.140625" style="1" bestFit="1" customWidth="1"/>
    <col min="6800" max="6800" width="18.5703125" style="1" bestFit="1" customWidth="1"/>
    <col min="6801" max="6801" width="17" style="1" bestFit="1" customWidth="1"/>
    <col min="6802" max="6802" width="17.5703125" style="1" bestFit="1" customWidth="1"/>
    <col min="6803" max="7049" width="11.42578125" style="1"/>
    <col min="7050" max="7050" width="11" style="1" customWidth="1"/>
    <col min="7051" max="7051" width="18.5703125" style="1" customWidth="1"/>
    <col min="7052" max="7052" width="4.42578125" style="1" customWidth="1"/>
    <col min="7053" max="7053" width="71.28515625" style="1" customWidth="1"/>
    <col min="7054" max="7054" width="19.140625" style="1" customWidth="1"/>
    <col min="7055" max="7055" width="20.140625" style="1" bestFit="1" customWidth="1"/>
    <col min="7056" max="7056" width="18.5703125" style="1" bestFit="1" customWidth="1"/>
    <col min="7057" max="7057" width="17" style="1" bestFit="1" customWidth="1"/>
    <col min="7058" max="7058" width="17.5703125" style="1" bestFit="1" customWidth="1"/>
    <col min="7059" max="7305" width="11.42578125" style="1"/>
    <col min="7306" max="7306" width="11" style="1" customWidth="1"/>
    <col min="7307" max="7307" width="18.5703125" style="1" customWidth="1"/>
    <col min="7308" max="7308" width="4.42578125" style="1" customWidth="1"/>
    <col min="7309" max="7309" width="71.28515625" style="1" customWidth="1"/>
    <col min="7310" max="7310" width="19.140625" style="1" customWidth="1"/>
    <col min="7311" max="7311" width="20.140625" style="1" bestFit="1" customWidth="1"/>
    <col min="7312" max="7312" width="18.5703125" style="1" bestFit="1" customWidth="1"/>
    <col min="7313" max="7313" width="17" style="1" bestFit="1" customWidth="1"/>
    <col min="7314" max="7314" width="17.5703125" style="1" bestFit="1" customWidth="1"/>
    <col min="7315" max="7561" width="11.42578125" style="1"/>
    <col min="7562" max="7562" width="11" style="1" customWidth="1"/>
    <col min="7563" max="7563" width="18.5703125" style="1" customWidth="1"/>
    <col min="7564" max="7564" width="4.42578125" style="1" customWidth="1"/>
    <col min="7565" max="7565" width="71.28515625" style="1" customWidth="1"/>
    <col min="7566" max="7566" width="19.140625" style="1" customWidth="1"/>
    <col min="7567" max="7567" width="20.140625" style="1" bestFit="1" customWidth="1"/>
    <col min="7568" max="7568" width="18.5703125" style="1" bestFit="1" customWidth="1"/>
    <col min="7569" max="7569" width="17" style="1" bestFit="1" customWidth="1"/>
    <col min="7570" max="7570" width="17.5703125" style="1" bestFit="1" customWidth="1"/>
    <col min="7571" max="7817" width="11.42578125" style="1"/>
    <col min="7818" max="7818" width="11" style="1" customWidth="1"/>
    <col min="7819" max="7819" width="18.5703125" style="1" customWidth="1"/>
    <col min="7820" max="7820" width="4.42578125" style="1" customWidth="1"/>
    <col min="7821" max="7821" width="71.28515625" style="1" customWidth="1"/>
    <col min="7822" max="7822" width="19.140625" style="1" customWidth="1"/>
    <col min="7823" max="7823" width="20.140625" style="1" bestFit="1" customWidth="1"/>
    <col min="7824" max="7824" width="18.5703125" style="1" bestFit="1" customWidth="1"/>
    <col min="7825" max="7825" width="17" style="1" bestFit="1" customWidth="1"/>
    <col min="7826" max="7826" width="17.5703125" style="1" bestFit="1" customWidth="1"/>
    <col min="7827" max="8073" width="11.42578125" style="1"/>
    <col min="8074" max="8074" width="11" style="1" customWidth="1"/>
    <col min="8075" max="8075" width="18.5703125" style="1" customWidth="1"/>
    <col min="8076" max="8076" width="4.42578125" style="1" customWidth="1"/>
    <col min="8077" max="8077" width="71.28515625" style="1" customWidth="1"/>
    <col min="8078" max="8078" width="19.140625" style="1" customWidth="1"/>
    <col min="8079" max="8079" width="20.140625" style="1" bestFit="1" customWidth="1"/>
    <col min="8080" max="8080" width="18.5703125" style="1" bestFit="1" customWidth="1"/>
    <col min="8081" max="8081" width="17" style="1" bestFit="1" customWidth="1"/>
    <col min="8082" max="8082" width="17.5703125" style="1" bestFit="1" customWidth="1"/>
    <col min="8083" max="8329" width="11.42578125" style="1"/>
    <col min="8330" max="8330" width="11" style="1" customWidth="1"/>
    <col min="8331" max="8331" width="18.5703125" style="1" customWidth="1"/>
    <col min="8332" max="8332" width="4.42578125" style="1" customWidth="1"/>
    <col min="8333" max="8333" width="71.28515625" style="1" customWidth="1"/>
    <col min="8334" max="8334" width="19.140625" style="1" customWidth="1"/>
    <col min="8335" max="8335" width="20.140625" style="1" bestFit="1" customWidth="1"/>
    <col min="8336" max="8336" width="18.5703125" style="1" bestFit="1" customWidth="1"/>
    <col min="8337" max="8337" width="17" style="1" bestFit="1" customWidth="1"/>
    <col min="8338" max="8338" width="17.5703125" style="1" bestFit="1" customWidth="1"/>
    <col min="8339" max="8585" width="11.42578125" style="1"/>
    <col min="8586" max="8586" width="11" style="1" customWidth="1"/>
    <col min="8587" max="8587" width="18.5703125" style="1" customWidth="1"/>
    <col min="8588" max="8588" width="4.42578125" style="1" customWidth="1"/>
    <col min="8589" max="8589" width="71.28515625" style="1" customWidth="1"/>
    <col min="8590" max="8590" width="19.140625" style="1" customWidth="1"/>
    <col min="8591" max="8591" width="20.140625" style="1" bestFit="1" customWidth="1"/>
    <col min="8592" max="8592" width="18.5703125" style="1" bestFit="1" customWidth="1"/>
    <col min="8593" max="8593" width="17" style="1" bestFit="1" customWidth="1"/>
    <col min="8594" max="8594" width="17.5703125" style="1" bestFit="1" customWidth="1"/>
    <col min="8595" max="8841" width="11.42578125" style="1"/>
    <col min="8842" max="8842" width="11" style="1" customWidth="1"/>
    <col min="8843" max="8843" width="18.5703125" style="1" customWidth="1"/>
    <col min="8844" max="8844" width="4.42578125" style="1" customWidth="1"/>
    <col min="8845" max="8845" width="71.28515625" style="1" customWidth="1"/>
    <col min="8846" max="8846" width="19.140625" style="1" customWidth="1"/>
    <col min="8847" max="8847" width="20.140625" style="1" bestFit="1" customWidth="1"/>
    <col min="8848" max="8848" width="18.5703125" style="1" bestFit="1" customWidth="1"/>
    <col min="8849" max="8849" width="17" style="1" bestFit="1" customWidth="1"/>
    <col min="8850" max="8850" width="17.5703125" style="1" bestFit="1" customWidth="1"/>
    <col min="8851" max="9097" width="11.42578125" style="1"/>
    <col min="9098" max="9098" width="11" style="1" customWidth="1"/>
    <col min="9099" max="9099" width="18.5703125" style="1" customWidth="1"/>
    <col min="9100" max="9100" width="4.42578125" style="1" customWidth="1"/>
    <col min="9101" max="9101" width="71.28515625" style="1" customWidth="1"/>
    <col min="9102" max="9102" width="19.140625" style="1" customWidth="1"/>
    <col min="9103" max="9103" width="20.140625" style="1" bestFit="1" customWidth="1"/>
    <col min="9104" max="9104" width="18.5703125" style="1" bestFit="1" customWidth="1"/>
    <col min="9105" max="9105" width="17" style="1" bestFit="1" customWidth="1"/>
    <col min="9106" max="9106" width="17.5703125" style="1" bestFit="1" customWidth="1"/>
    <col min="9107" max="9353" width="11.42578125" style="1"/>
    <col min="9354" max="9354" width="11" style="1" customWidth="1"/>
    <col min="9355" max="9355" width="18.5703125" style="1" customWidth="1"/>
    <col min="9356" max="9356" width="4.42578125" style="1" customWidth="1"/>
    <col min="9357" max="9357" width="71.28515625" style="1" customWidth="1"/>
    <col min="9358" max="9358" width="19.140625" style="1" customWidth="1"/>
    <col min="9359" max="9359" width="20.140625" style="1" bestFit="1" customWidth="1"/>
    <col min="9360" max="9360" width="18.5703125" style="1" bestFit="1" customWidth="1"/>
    <col min="9361" max="9361" width="17" style="1" bestFit="1" customWidth="1"/>
    <col min="9362" max="9362" width="17.5703125" style="1" bestFit="1" customWidth="1"/>
    <col min="9363" max="9609" width="11.42578125" style="1"/>
    <col min="9610" max="9610" width="11" style="1" customWidth="1"/>
    <col min="9611" max="9611" width="18.5703125" style="1" customWidth="1"/>
    <col min="9612" max="9612" width="4.42578125" style="1" customWidth="1"/>
    <col min="9613" max="9613" width="71.28515625" style="1" customWidth="1"/>
    <col min="9614" max="9614" width="19.140625" style="1" customWidth="1"/>
    <col min="9615" max="9615" width="20.140625" style="1" bestFit="1" customWidth="1"/>
    <col min="9616" max="9616" width="18.5703125" style="1" bestFit="1" customWidth="1"/>
    <col min="9617" max="9617" width="17" style="1" bestFit="1" customWidth="1"/>
    <col min="9618" max="9618" width="17.5703125" style="1" bestFit="1" customWidth="1"/>
    <col min="9619" max="9865" width="11.42578125" style="1"/>
    <col min="9866" max="9866" width="11" style="1" customWidth="1"/>
    <col min="9867" max="9867" width="18.5703125" style="1" customWidth="1"/>
    <col min="9868" max="9868" width="4.42578125" style="1" customWidth="1"/>
    <col min="9869" max="9869" width="71.28515625" style="1" customWidth="1"/>
    <col min="9870" max="9870" width="19.140625" style="1" customWidth="1"/>
    <col min="9871" max="9871" width="20.140625" style="1" bestFit="1" customWidth="1"/>
    <col min="9872" max="9872" width="18.5703125" style="1" bestFit="1" customWidth="1"/>
    <col min="9873" max="9873" width="17" style="1" bestFit="1" customWidth="1"/>
    <col min="9874" max="9874" width="17.5703125" style="1" bestFit="1" customWidth="1"/>
    <col min="9875" max="10121" width="11.42578125" style="1"/>
    <col min="10122" max="10122" width="11" style="1" customWidth="1"/>
    <col min="10123" max="10123" width="18.5703125" style="1" customWidth="1"/>
    <col min="10124" max="10124" width="4.42578125" style="1" customWidth="1"/>
    <col min="10125" max="10125" width="71.28515625" style="1" customWidth="1"/>
    <col min="10126" max="10126" width="19.140625" style="1" customWidth="1"/>
    <col min="10127" max="10127" width="20.140625" style="1" bestFit="1" customWidth="1"/>
    <col min="10128" max="10128" width="18.5703125" style="1" bestFit="1" customWidth="1"/>
    <col min="10129" max="10129" width="17" style="1" bestFit="1" customWidth="1"/>
    <col min="10130" max="10130" width="17.5703125" style="1" bestFit="1" customWidth="1"/>
    <col min="10131" max="10377" width="11.42578125" style="1"/>
    <col min="10378" max="10378" width="11" style="1" customWidth="1"/>
    <col min="10379" max="10379" width="18.5703125" style="1" customWidth="1"/>
    <col min="10380" max="10380" width="4.42578125" style="1" customWidth="1"/>
    <col min="10381" max="10381" width="71.28515625" style="1" customWidth="1"/>
    <col min="10382" max="10382" width="19.140625" style="1" customWidth="1"/>
    <col min="10383" max="10383" width="20.140625" style="1" bestFit="1" customWidth="1"/>
    <col min="10384" max="10384" width="18.5703125" style="1" bestFit="1" customWidth="1"/>
    <col min="10385" max="10385" width="17" style="1" bestFit="1" customWidth="1"/>
    <col min="10386" max="10386" width="17.5703125" style="1" bestFit="1" customWidth="1"/>
    <col min="10387" max="10633" width="11.42578125" style="1"/>
    <col min="10634" max="10634" width="11" style="1" customWidth="1"/>
    <col min="10635" max="10635" width="18.5703125" style="1" customWidth="1"/>
    <col min="10636" max="10636" width="4.42578125" style="1" customWidth="1"/>
    <col min="10637" max="10637" width="71.28515625" style="1" customWidth="1"/>
    <col min="10638" max="10638" width="19.140625" style="1" customWidth="1"/>
    <col min="10639" max="10639" width="20.140625" style="1" bestFit="1" customWidth="1"/>
    <col min="10640" max="10640" width="18.5703125" style="1" bestFit="1" customWidth="1"/>
    <col min="10641" max="10641" width="17" style="1" bestFit="1" customWidth="1"/>
    <col min="10642" max="10642" width="17.5703125" style="1" bestFit="1" customWidth="1"/>
    <col min="10643" max="10889" width="11.42578125" style="1"/>
    <col min="10890" max="10890" width="11" style="1" customWidth="1"/>
    <col min="10891" max="10891" width="18.5703125" style="1" customWidth="1"/>
    <col min="10892" max="10892" width="4.42578125" style="1" customWidth="1"/>
    <col min="10893" max="10893" width="71.28515625" style="1" customWidth="1"/>
    <col min="10894" max="10894" width="19.140625" style="1" customWidth="1"/>
    <col min="10895" max="10895" width="20.140625" style="1" bestFit="1" customWidth="1"/>
    <col min="10896" max="10896" width="18.5703125" style="1" bestFit="1" customWidth="1"/>
    <col min="10897" max="10897" width="17" style="1" bestFit="1" customWidth="1"/>
    <col min="10898" max="10898" width="17.5703125" style="1" bestFit="1" customWidth="1"/>
    <col min="10899" max="11145" width="11.42578125" style="1"/>
    <col min="11146" max="11146" width="11" style="1" customWidth="1"/>
    <col min="11147" max="11147" width="18.5703125" style="1" customWidth="1"/>
    <col min="11148" max="11148" width="4.42578125" style="1" customWidth="1"/>
    <col min="11149" max="11149" width="71.28515625" style="1" customWidth="1"/>
    <col min="11150" max="11150" width="19.140625" style="1" customWidth="1"/>
    <col min="11151" max="11151" width="20.140625" style="1" bestFit="1" customWidth="1"/>
    <col min="11152" max="11152" width="18.5703125" style="1" bestFit="1" customWidth="1"/>
    <col min="11153" max="11153" width="17" style="1" bestFit="1" customWidth="1"/>
    <col min="11154" max="11154" width="17.5703125" style="1" bestFit="1" customWidth="1"/>
    <col min="11155" max="11401" width="11.42578125" style="1"/>
    <col min="11402" max="11402" width="11" style="1" customWidth="1"/>
    <col min="11403" max="11403" width="18.5703125" style="1" customWidth="1"/>
    <col min="11404" max="11404" width="4.42578125" style="1" customWidth="1"/>
    <col min="11405" max="11405" width="71.28515625" style="1" customWidth="1"/>
    <col min="11406" max="11406" width="19.140625" style="1" customWidth="1"/>
    <col min="11407" max="11407" width="20.140625" style="1" bestFit="1" customWidth="1"/>
    <col min="11408" max="11408" width="18.5703125" style="1" bestFit="1" customWidth="1"/>
    <col min="11409" max="11409" width="17" style="1" bestFit="1" customWidth="1"/>
    <col min="11410" max="11410" width="17.5703125" style="1" bestFit="1" customWidth="1"/>
    <col min="11411" max="11657" width="11.42578125" style="1"/>
    <col min="11658" max="11658" width="11" style="1" customWidth="1"/>
    <col min="11659" max="11659" width="18.5703125" style="1" customWidth="1"/>
    <col min="11660" max="11660" width="4.42578125" style="1" customWidth="1"/>
    <col min="11661" max="11661" width="71.28515625" style="1" customWidth="1"/>
    <col min="11662" max="11662" width="19.140625" style="1" customWidth="1"/>
    <col min="11663" max="11663" width="20.140625" style="1" bestFit="1" customWidth="1"/>
    <col min="11664" max="11664" width="18.5703125" style="1" bestFit="1" customWidth="1"/>
    <col min="11665" max="11665" width="17" style="1" bestFit="1" customWidth="1"/>
    <col min="11666" max="11666" width="17.5703125" style="1" bestFit="1" customWidth="1"/>
    <col min="11667" max="11913" width="11.42578125" style="1"/>
    <col min="11914" max="11914" width="11" style="1" customWidth="1"/>
    <col min="11915" max="11915" width="18.5703125" style="1" customWidth="1"/>
    <col min="11916" max="11916" width="4.42578125" style="1" customWidth="1"/>
    <col min="11917" max="11917" width="71.28515625" style="1" customWidth="1"/>
    <col min="11918" max="11918" width="19.140625" style="1" customWidth="1"/>
    <col min="11919" max="11919" width="20.140625" style="1" bestFit="1" customWidth="1"/>
    <col min="11920" max="11920" width="18.5703125" style="1" bestFit="1" customWidth="1"/>
    <col min="11921" max="11921" width="17" style="1" bestFit="1" customWidth="1"/>
    <col min="11922" max="11922" width="17.5703125" style="1" bestFit="1" customWidth="1"/>
    <col min="11923" max="12169" width="11.42578125" style="1"/>
    <col min="12170" max="12170" width="11" style="1" customWidth="1"/>
    <col min="12171" max="12171" width="18.5703125" style="1" customWidth="1"/>
    <col min="12172" max="12172" width="4.42578125" style="1" customWidth="1"/>
    <col min="12173" max="12173" width="71.28515625" style="1" customWidth="1"/>
    <col min="12174" max="12174" width="19.140625" style="1" customWidth="1"/>
    <col min="12175" max="12175" width="20.140625" style="1" bestFit="1" customWidth="1"/>
    <col min="12176" max="12176" width="18.5703125" style="1" bestFit="1" customWidth="1"/>
    <col min="12177" max="12177" width="17" style="1" bestFit="1" customWidth="1"/>
    <col min="12178" max="12178" width="17.5703125" style="1" bestFit="1" customWidth="1"/>
    <col min="12179" max="12425" width="11.42578125" style="1"/>
    <col min="12426" max="12426" width="11" style="1" customWidth="1"/>
    <col min="12427" max="12427" width="18.5703125" style="1" customWidth="1"/>
    <col min="12428" max="12428" width="4.42578125" style="1" customWidth="1"/>
    <col min="12429" max="12429" width="71.28515625" style="1" customWidth="1"/>
    <col min="12430" max="12430" width="19.140625" style="1" customWidth="1"/>
    <col min="12431" max="12431" width="20.140625" style="1" bestFit="1" customWidth="1"/>
    <col min="12432" max="12432" width="18.5703125" style="1" bestFit="1" customWidth="1"/>
    <col min="12433" max="12433" width="17" style="1" bestFit="1" customWidth="1"/>
    <col min="12434" max="12434" width="17.5703125" style="1" bestFit="1" customWidth="1"/>
    <col min="12435" max="12681" width="11.42578125" style="1"/>
    <col min="12682" max="12682" width="11" style="1" customWidth="1"/>
    <col min="12683" max="12683" width="18.5703125" style="1" customWidth="1"/>
    <col min="12684" max="12684" width="4.42578125" style="1" customWidth="1"/>
    <col min="12685" max="12685" width="71.28515625" style="1" customWidth="1"/>
    <col min="12686" max="12686" width="19.140625" style="1" customWidth="1"/>
    <col min="12687" max="12687" width="20.140625" style="1" bestFit="1" customWidth="1"/>
    <col min="12688" max="12688" width="18.5703125" style="1" bestFit="1" customWidth="1"/>
    <col min="12689" max="12689" width="17" style="1" bestFit="1" customWidth="1"/>
    <col min="12690" max="12690" width="17.5703125" style="1" bestFit="1" customWidth="1"/>
    <col min="12691" max="12937" width="11.42578125" style="1"/>
    <col min="12938" max="12938" width="11" style="1" customWidth="1"/>
    <col min="12939" max="12939" width="18.5703125" style="1" customWidth="1"/>
    <col min="12940" max="12940" width="4.42578125" style="1" customWidth="1"/>
    <col min="12941" max="12941" width="71.28515625" style="1" customWidth="1"/>
    <col min="12942" max="12942" width="19.140625" style="1" customWidth="1"/>
    <col min="12943" max="12943" width="20.140625" style="1" bestFit="1" customWidth="1"/>
    <col min="12944" max="12944" width="18.5703125" style="1" bestFit="1" customWidth="1"/>
    <col min="12945" max="12945" width="17" style="1" bestFit="1" customWidth="1"/>
    <col min="12946" max="12946" width="17.5703125" style="1" bestFit="1" customWidth="1"/>
    <col min="12947" max="13193" width="11.42578125" style="1"/>
    <col min="13194" max="13194" width="11" style="1" customWidth="1"/>
    <col min="13195" max="13195" width="18.5703125" style="1" customWidth="1"/>
    <col min="13196" max="13196" width="4.42578125" style="1" customWidth="1"/>
    <col min="13197" max="13197" width="71.28515625" style="1" customWidth="1"/>
    <col min="13198" max="13198" width="19.140625" style="1" customWidth="1"/>
    <col min="13199" max="13199" width="20.140625" style="1" bestFit="1" customWidth="1"/>
    <col min="13200" max="13200" width="18.5703125" style="1" bestFit="1" customWidth="1"/>
    <col min="13201" max="13201" width="17" style="1" bestFit="1" customWidth="1"/>
    <col min="13202" max="13202" width="17.5703125" style="1" bestFit="1" customWidth="1"/>
    <col min="13203" max="13449" width="11.42578125" style="1"/>
    <col min="13450" max="13450" width="11" style="1" customWidth="1"/>
    <col min="13451" max="13451" width="18.5703125" style="1" customWidth="1"/>
    <col min="13452" max="13452" width="4.42578125" style="1" customWidth="1"/>
    <col min="13453" max="13453" width="71.28515625" style="1" customWidth="1"/>
    <col min="13454" max="13454" width="19.140625" style="1" customWidth="1"/>
    <col min="13455" max="13455" width="20.140625" style="1" bestFit="1" customWidth="1"/>
    <col min="13456" max="13456" width="18.5703125" style="1" bestFit="1" customWidth="1"/>
    <col min="13457" max="13457" width="17" style="1" bestFit="1" customWidth="1"/>
    <col min="13458" max="13458" width="17.5703125" style="1" bestFit="1" customWidth="1"/>
    <col min="13459" max="13705" width="11.42578125" style="1"/>
    <col min="13706" max="13706" width="11" style="1" customWidth="1"/>
    <col min="13707" max="13707" width="18.5703125" style="1" customWidth="1"/>
    <col min="13708" max="13708" width="4.42578125" style="1" customWidth="1"/>
    <col min="13709" max="13709" width="71.28515625" style="1" customWidth="1"/>
    <col min="13710" max="13710" width="19.140625" style="1" customWidth="1"/>
    <col min="13711" max="13711" width="20.140625" style="1" bestFit="1" customWidth="1"/>
    <col min="13712" max="13712" width="18.5703125" style="1" bestFit="1" customWidth="1"/>
    <col min="13713" max="13713" width="17" style="1" bestFit="1" customWidth="1"/>
    <col min="13714" max="13714" width="17.5703125" style="1" bestFit="1" customWidth="1"/>
    <col min="13715" max="13961" width="11.42578125" style="1"/>
    <col min="13962" max="13962" width="11" style="1" customWidth="1"/>
    <col min="13963" max="13963" width="18.5703125" style="1" customWidth="1"/>
    <col min="13964" max="13964" width="4.42578125" style="1" customWidth="1"/>
    <col min="13965" max="13965" width="71.28515625" style="1" customWidth="1"/>
    <col min="13966" max="13966" width="19.140625" style="1" customWidth="1"/>
    <col min="13967" max="13967" width="20.140625" style="1" bestFit="1" customWidth="1"/>
    <col min="13968" max="13968" width="18.5703125" style="1" bestFit="1" customWidth="1"/>
    <col min="13969" max="13969" width="17" style="1" bestFit="1" customWidth="1"/>
    <col min="13970" max="13970" width="17.5703125" style="1" bestFit="1" customWidth="1"/>
    <col min="13971" max="14217" width="11.42578125" style="1"/>
    <col min="14218" max="14218" width="11" style="1" customWidth="1"/>
    <col min="14219" max="14219" width="18.5703125" style="1" customWidth="1"/>
    <col min="14220" max="14220" width="4.42578125" style="1" customWidth="1"/>
    <col min="14221" max="14221" width="71.28515625" style="1" customWidth="1"/>
    <col min="14222" max="14222" width="19.140625" style="1" customWidth="1"/>
    <col min="14223" max="14223" width="20.140625" style="1" bestFit="1" customWidth="1"/>
    <col min="14224" max="14224" width="18.5703125" style="1" bestFit="1" customWidth="1"/>
    <col min="14225" max="14225" width="17" style="1" bestFit="1" customWidth="1"/>
    <col min="14226" max="14226" width="17.5703125" style="1" bestFit="1" customWidth="1"/>
    <col min="14227" max="14473" width="11.42578125" style="1"/>
    <col min="14474" max="14474" width="11" style="1" customWidth="1"/>
    <col min="14475" max="14475" width="18.5703125" style="1" customWidth="1"/>
    <col min="14476" max="14476" width="4.42578125" style="1" customWidth="1"/>
    <col min="14477" max="14477" width="71.28515625" style="1" customWidth="1"/>
    <col min="14478" max="14478" width="19.140625" style="1" customWidth="1"/>
    <col min="14479" max="14479" width="20.140625" style="1" bestFit="1" customWidth="1"/>
    <col min="14480" max="14480" width="18.5703125" style="1" bestFit="1" customWidth="1"/>
    <col min="14481" max="14481" width="17" style="1" bestFit="1" customWidth="1"/>
    <col min="14482" max="14482" width="17.5703125" style="1" bestFit="1" customWidth="1"/>
    <col min="14483" max="14729" width="11.42578125" style="1"/>
    <col min="14730" max="14730" width="11" style="1" customWidth="1"/>
    <col min="14731" max="14731" width="18.5703125" style="1" customWidth="1"/>
    <col min="14732" max="14732" width="4.42578125" style="1" customWidth="1"/>
    <col min="14733" max="14733" width="71.28515625" style="1" customWidth="1"/>
    <col min="14734" max="14734" width="19.140625" style="1" customWidth="1"/>
    <col min="14735" max="14735" width="20.140625" style="1" bestFit="1" customWidth="1"/>
    <col min="14736" max="14736" width="18.5703125" style="1" bestFit="1" customWidth="1"/>
    <col min="14737" max="14737" width="17" style="1" bestFit="1" customWidth="1"/>
    <col min="14738" max="14738" width="17.5703125" style="1" bestFit="1" customWidth="1"/>
    <col min="14739" max="14985" width="11.42578125" style="1"/>
    <col min="14986" max="14986" width="11" style="1" customWidth="1"/>
    <col min="14987" max="14987" width="18.5703125" style="1" customWidth="1"/>
    <col min="14988" max="14988" width="4.42578125" style="1" customWidth="1"/>
    <col min="14989" max="14989" width="71.28515625" style="1" customWidth="1"/>
    <col min="14990" max="14990" width="19.140625" style="1" customWidth="1"/>
    <col min="14991" max="14991" width="20.140625" style="1" bestFit="1" customWidth="1"/>
    <col min="14992" max="14992" width="18.5703125" style="1" bestFit="1" customWidth="1"/>
    <col min="14993" max="14993" width="17" style="1" bestFit="1" customWidth="1"/>
    <col min="14994" max="14994" width="17.5703125" style="1" bestFit="1" customWidth="1"/>
    <col min="14995" max="15241" width="11.42578125" style="1"/>
    <col min="15242" max="15242" width="11" style="1" customWidth="1"/>
    <col min="15243" max="15243" width="18.5703125" style="1" customWidth="1"/>
    <col min="15244" max="15244" width="4.42578125" style="1" customWidth="1"/>
    <col min="15245" max="15245" width="71.28515625" style="1" customWidth="1"/>
    <col min="15246" max="15246" width="19.140625" style="1" customWidth="1"/>
    <col min="15247" max="15247" width="20.140625" style="1" bestFit="1" customWidth="1"/>
    <col min="15248" max="15248" width="18.5703125" style="1" bestFit="1" customWidth="1"/>
    <col min="15249" max="15249" width="17" style="1" bestFit="1" customWidth="1"/>
    <col min="15250" max="15250" width="17.5703125" style="1" bestFit="1" customWidth="1"/>
    <col min="15251" max="15497" width="11.42578125" style="1"/>
    <col min="15498" max="15498" width="11" style="1" customWidth="1"/>
    <col min="15499" max="15499" width="18.5703125" style="1" customWidth="1"/>
    <col min="15500" max="15500" width="4.42578125" style="1" customWidth="1"/>
    <col min="15501" max="15501" width="71.28515625" style="1" customWidth="1"/>
    <col min="15502" max="15502" width="19.140625" style="1" customWidth="1"/>
    <col min="15503" max="15503" width="20.140625" style="1" bestFit="1" customWidth="1"/>
    <col min="15504" max="15504" width="18.5703125" style="1" bestFit="1" customWidth="1"/>
    <col min="15505" max="15505" width="17" style="1" bestFit="1" customWidth="1"/>
    <col min="15506" max="15506" width="17.5703125" style="1" bestFit="1" customWidth="1"/>
    <col min="15507" max="15753" width="11.42578125" style="1"/>
    <col min="15754" max="15754" width="11" style="1" customWidth="1"/>
    <col min="15755" max="15755" width="18.5703125" style="1" customWidth="1"/>
    <col min="15756" max="15756" width="4.42578125" style="1" customWidth="1"/>
    <col min="15757" max="15757" width="71.28515625" style="1" customWidth="1"/>
    <col min="15758" max="15758" width="19.140625" style="1" customWidth="1"/>
    <col min="15759" max="15759" width="20.140625" style="1" bestFit="1" customWidth="1"/>
    <col min="15760" max="15760" width="18.5703125" style="1" bestFit="1" customWidth="1"/>
    <col min="15761" max="15761" width="17" style="1" bestFit="1" customWidth="1"/>
    <col min="15762" max="15762" width="17.5703125" style="1" bestFit="1" customWidth="1"/>
    <col min="15763" max="16009" width="11.42578125" style="1"/>
    <col min="16010" max="16010" width="11" style="1" customWidth="1"/>
    <col min="16011" max="16011" width="18.5703125" style="1" customWidth="1"/>
    <col min="16012" max="16012" width="4.42578125" style="1" customWidth="1"/>
    <col min="16013" max="16013" width="71.28515625" style="1" customWidth="1"/>
    <col min="16014" max="16014" width="19.140625" style="1" customWidth="1"/>
    <col min="16015" max="16015" width="20.140625" style="1" bestFit="1" customWidth="1"/>
    <col min="16016" max="16016" width="18.5703125" style="1" bestFit="1" customWidth="1"/>
    <col min="16017" max="16017" width="17" style="1" bestFit="1" customWidth="1"/>
    <col min="16018" max="16018" width="17.5703125" style="1" bestFit="1" customWidth="1"/>
    <col min="16019" max="16265" width="11.42578125" style="1"/>
    <col min="16266" max="16271" width="11.42578125" style="1" customWidth="1"/>
    <col min="16272" max="16306" width="11.42578125" style="1"/>
    <col min="16307" max="16310" width="11.5703125" style="1" customWidth="1"/>
    <col min="16311" max="16351" width="11.42578125" style="1"/>
    <col min="16352" max="16384" width="11.5703125" style="1" customWidth="1"/>
  </cols>
  <sheetData>
    <row r="1" spans="2:9" ht="15.75" customHeight="1" x14ac:dyDescent="0.25">
      <c r="B1" s="46" t="s">
        <v>0</v>
      </c>
      <c r="C1" s="46"/>
      <c r="D1" s="46"/>
    </row>
    <row r="2" spans="2:9" x14ac:dyDescent="0.2">
      <c r="B2" s="47" t="s">
        <v>440</v>
      </c>
      <c r="C2" s="47"/>
      <c r="D2" s="47"/>
    </row>
    <row r="3" spans="2:9" x14ac:dyDescent="0.25">
      <c r="B3" s="48" t="s">
        <v>1</v>
      </c>
      <c r="C3" s="48"/>
      <c r="D3" s="48"/>
    </row>
    <row r="4" spans="2:9" x14ac:dyDescent="0.25">
      <c r="B4" s="49" t="s">
        <v>2</v>
      </c>
      <c r="C4" s="49"/>
      <c r="D4" s="49"/>
    </row>
    <row r="5" spans="2:9" x14ac:dyDescent="0.25">
      <c r="B5" s="2"/>
    </row>
    <row r="6" spans="2:9" ht="21.75" customHeight="1" x14ac:dyDescent="0.25">
      <c r="B6" s="50" t="s">
        <v>3</v>
      </c>
      <c r="C6" s="44" t="s">
        <v>4</v>
      </c>
      <c r="D6" s="44" t="s">
        <v>5</v>
      </c>
    </row>
    <row r="7" spans="2:9" s="3" customFormat="1" ht="30.75" customHeight="1" x14ac:dyDescent="0.25">
      <c r="B7" s="51"/>
      <c r="C7" s="45"/>
      <c r="D7" s="45"/>
    </row>
    <row r="8" spans="2:9" s="3" customFormat="1" ht="15" customHeight="1" x14ac:dyDescent="0.25">
      <c r="B8" s="4" t="s">
        <v>6</v>
      </c>
      <c r="C8" s="5">
        <v>28803140146.600002</v>
      </c>
      <c r="D8" s="5">
        <v>100</v>
      </c>
      <c r="E8" s="41"/>
      <c r="F8" s="40"/>
      <c r="H8" s="12"/>
      <c r="I8" s="12"/>
    </row>
    <row r="9" spans="2:9" s="3" customFormat="1" ht="15" customHeight="1" x14ac:dyDescent="0.25">
      <c r="B9" s="4" t="s">
        <v>7</v>
      </c>
      <c r="C9" s="5">
        <v>2743942905.3300004</v>
      </c>
      <c r="D9" s="5">
        <f>C9*$D$8/$C$8</f>
        <v>9.5265408263268903</v>
      </c>
      <c r="E9" s="41"/>
      <c r="F9" s="40"/>
      <c r="H9" s="12"/>
      <c r="I9" s="1"/>
    </row>
    <row r="10" spans="2:9" s="3" customFormat="1" ht="15" customHeight="1" x14ac:dyDescent="0.25">
      <c r="B10" s="4" t="s">
        <v>8</v>
      </c>
      <c r="C10" s="7">
        <v>1194548195.4099998</v>
      </c>
      <c r="D10" s="5">
        <f t="shared" ref="D10:D11" si="0">C10*$D$8/$C$8</f>
        <v>4.1472845992835525</v>
      </c>
      <c r="E10" s="41"/>
      <c r="F10" s="40"/>
      <c r="H10" s="12"/>
      <c r="I10" s="1"/>
    </row>
    <row r="11" spans="2:9" s="3" customFormat="1" ht="15" customHeight="1" x14ac:dyDescent="0.25">
      <c r="B11" s="4" t="s">
        <v>9</v>
      </c>
      <c r="C11" s="5">
        <v>2027059.62</v>
      </c>
      <c r="D11" s="5">
        <f t="shared" si="0"/>
        <v>7.0376341249003696E-3</v>
      </c>
      <c r="E11" s="41"/>
      <c r="F11" s="40"/>
    </row>
    <row r="12" spans="2:9" ht="15" customHeight="1" x14ac:dyDescent="0.25">
      <c r="B12" s="9" t="s">
        <v>10</v>
      </c>
      <c r="C12" s="10">
        <v>2027059.62</v>
      </c>
      <c r="D12" s="21">
        <f>C12*$D$8/$C$8</f>
        <v>7.0376341249003696E-3</v>
      </c>
      <c r="E12" s="41"/>
      <c r="F12" s="40"/>
    </row>
    <row r="13" spans="2:9" s="3" customFormat="1" ht="24" customHeight="1" x14ac:dyDescent="0.25">
      <c r="B13" s="13" t="s">
        <v>11</v>
      </c>
      <c r="C13" s="14">
        <v>47987113.530000001</v>
      </c>
      <c r="D13" s="5">
        <f t="shared" ref="D13:D76" si="1">C13*$D$8/$C$8</f>
        <v>0.1666037566937455</v>
      </c>
      <c r="E13" s="41"/>
      <c r="F13" s="40"/>
      <c r="G13" s="1"/>
    </row>
    <row r="14" spans="2:9" ht="16.5" customHeight="1" x14ac:dyDescent="0.25">
      <c r="B14" s="15" t="s">
        <v>12</v>
      </c>
      <c r="C14" s="10">
        <v>18295532.16</v>
      </c>
      <c r="D14" s="21">
        <f t="shared" si="1"/>
        <v>6.3519227649766002E-2</v>
      </c>
      <c r="E14" s="41"/>
      <c r="F14" s="40"/>
    </row>
    <row r="15" spans="2:9" ht="15" customHeight="1" x14ac:dyDescent="0.25">
      <c r="B15" s="15" t="s">
        <v>13</v>
      </c>
      <c r="C15" s="10">
        <v>11006314.65</v>
      </c>
      <c r="D15" s="21">
        <f t="shared" si="1"/>
        <v>3.8212203926311188E-2</v>
      </c>
      <c r="E15" s="41"/>
      <c r="F15" s="40"/>
    </row>
    <row r="16" spans="2:9" ht="17.25" customHeight="1" x14ac:dyDescent="0.25">
      <c r="B16" s="15" t="s">
        <v>14</v>
      </c>
      <c r="C16" s="10">
        <v>9951745.3300000001</v>
      </c>
      <c r="D16" s="21">
        <f t="shared" si="1"/>
        <v>3.4550904100554225E-2</v>
      </c>
      <c r="E16" s="41"/>
      <c r="F16" s="40"/>
    </row>
    <row r="17" spans="2:6" ht="15" customHeight="1" x14ac:dyDescent="0.25">
      <c r="B17" s="15" t="s">
        <v>15</v>
      </c>
      <c r="C17" s="10">
        <v>4461011.1900000004</v>
      </c>
      <c r="D17" s="21">
        <f t="shared" si="1"/>
        <v>1.5487933493690931E-2</v>
      </c>
      <c r="E17" s="41"/>
      <c r="F17" s="40"/>
    </row>
    <row r="18" spans="2:6" ht="17.25" customHeight="1" x14ac:dyDescent="0.25">
      <c r="B18" s="15" t="s">
        <v>16</v>
      </c>
      <c r="C18" s="10">
        <v>4272510.2</v>
      </c>
      <c r="D18" s="21">
        <f t="shared" si="1"/>
        <v>1.4833487523423165E-2</v>
      </c>
      <c r="E18" s="41"/>
      <c r="F18" s="40"/>
    </row>
    <row r="19" spans="2:6" s="3" customFormat="1" ht="15" customHeight="1" x14ac:dyDescent="0.25">
      <c r="B19" s="13" t="s">
        <v>17</v>
      </c>
      <c r="C19" s="14">
        <v>1098017859.7099998</v>
      </c>
      <c r="D19" s="5">
        <f t="shared" si="1"/>
        <v>3.8121463636304695</v>
      </c>
      <c r="E19" s="41"/>
      <c r="F19" s="40"/>
    </row>
    <row r="20" spans="2:6" ht="36" customHeight="1" x14ac:dyDescent="0.25">
      <c r="B20" s="15" t="s">
        <v>18</v>
      </c>
      <c r="C20" s="10">
        <v>1097995919.3499999</v>
      </c>
      <c r="D20" s="21">
        <f t="shared" si="1"/>
        <v>3.8120701901303291</v>
      </c>
      <c r="E20" s="41"/>
      <c r="F20" s="40"/>
    </row>
    <row r="21" spans="2:6" ht="36" customHeight="1" x14ac:dyDescent="0.25">
      <c r="B21" s="15" t="s">
        <v>19</v>
      </c>
      <c r="C21" s="10">
        <v>21940.36</v>
      </c>
      <c r="D21" s="21">
        <f t="shared" si="1"/>
        <v>7.6173500140365419E-5</v>
      </c>
      <c r="E21" s="41"/>
      <c r="F21" s="40"/>
    </row>
    <row r="22" spans="2:6" s="3" customFormat="1" ht="15" customHeight="1" x14ac:dyDescent="0.25">
      <c r="B22" s="13" t="s">
        <v>20</v>
      </c>
      <c r="C22" s="14">
        <v>46516162.550000004</v>
      </c>
      <c r="D22" s="5">
        <f t="shared" si="1"/>
        <v>0.16149684483443688</v>
      </c>
      <c r="E22" s="41"/>
      <c r="F22" s="40"/>
    </row>
    <row r="23" spans="2:6" s="3" customFormat="1" ht="15" customHeight="1" x14ac:dyDescent="0.25">
      <c r="B23" s="13" t="s">
        <v>21</v>
      </c>
      <c r="C23" s="14">
        <v>6806254.0900000008</v>
      </c>
      <c r="D23" s="5">
        <f t="shared" si="1"/>
        <v>2.3630250227433723E-2</v>
      </c>
      <c r="E23" s="41"/>
      <c r="F23" s="40"/>
    </row>
    <row r="24" spans="2:6" ht="24" customHeight="1" x14ac:dyDescent="0.25">
      <c r="B24" s="15" t="s">
        <v>22</v>
      </c>
      <c r="C24" s="10">
        <v>349823.18</v>
      </c>
      <c r="D24" s="21">
        <f t="shared" si="1"/>
        <v>1.2145313956030382E-3</v>
      </c>
      <c r="E24" s="41"/>
      <c r="F24" s="40"/>
    </row>
    <row r="25" spans="2:6" ht="24" x14ac:dyDescent="0.25">
      <c r="B25" s="15" t="s">
        <v>23</v>
      </c>
      <c r="C25" s="10">
        <v>-10385.86</v>
      </c>
      <c r="D25" s="21">
        <f t="shared" si="1"/>
        <v>-3.6058082372751204E-5</v>
      </c>
      <c r="E25" s="41"/>
      <c r="F25" s="40"/>
    </row>
    <row r="26" spans="2:6" ht="15" customHeight="1" x14ac:dyDescent="0.25">
      <c r="B26" s="15" t="s">
        <v>24</v>
      </c>
      <c r="C26" s="10">
        <v>54031.13</v>
      </c>
      <c r="D26" s="21">
        <f t="shared" si="1"/>
        <v>1.8758763705969739E-4</v>
      </c>
      <c r="E26" s="41"/>
      <c r="F26" s="40"/>
    </row>
    <row r="27" spans="2:6" ht="13.5" customHeight="1" x14ac:dyDescent="0.25">
      <c r="B27" s="15" t="s">
        <v>25</v>
      </c>
      <c r="C27" s="10">
        <v>6365442.9500000002</v>
      </c>
      <c r="D27" s="21">
        <f t="shared" si="1"/>
        <v>2.2099822858208027E-2</v>
      </c>
      <c r="E27" s="41"/>
      <c r="F27" s="40"/>
    </row>
    <row r="28" spans="2:6" ht="24" x14ac:dyDescent="0.25">
      <c r="B28" s="15" t="s">
        <v>26</v>
      </c>
      <c r="C28" s="10">
        <v>-20377.3</v>
      </c>
      <c r="D28" s="21">
        <f t="shared" si="1"/>
        <v>-7.0746800162361422E-5</v>
      </c>
      <c r="E28" s="41"/>
      <c r="F28" s="40"/>
    </row>
    <row r="29" spans="2:6" x14ac:dyDescent="0.25">
      <c r="B29" s="15" t="s">
        <v>27</v>
      </c>
      <c r="C29" s="10">
        <v>726.11</v>
      </c>
      <c r="D29" s="21">
        <f t="shared" si="1"/>
        <v>2.520940412414415E-6</v>
      </c>
      <c r="E29" s="41"/>
      <c r="F29" s="40"/>
    </row>
    <row r="30" spans="2:6" s="3" customFormat="1" x14ac:dyDescent="0.25">
      <c r="B30" s="15" t="s">
        <v>28</v>
      </c>
      <c r="C30" s="10">
        <v>66993.88</v>
      </c>
      <c r="D30" s="21">
        <f t="shared" si="1"/>
        <v>2.325922786856562E-4</v>
      </c>
      <c r="E30" s="41"/>
      <c r="F30" s="40"/>
    </row>
    <row r="31" spans="2:6" s="3" customFormat="1" x14ac:dyDescent="0.25">
      <c r="B31" s="13" t="s">
        <v>29</v>
      </c>
      <c r="C31" s="14">
        <v>39022571.219999999</v>
      </c>
      <c r="D31" s="5">
        <f t="shared" si="1"/>
        <v>0.13548026715624034</v>
      </c>
      <c r="E31" s="41"/>
      <c r="F31" s="40"/>
    </row>
    <row r="32" spans="2:6" x14ac:dyDescent="0.25">
      <c r="B32" s="17" t="s">
        <v>30</v>
      </c>
      <c r="C32" s="10">
        <v>39022571.219999999</v>
      </c>
      <c r="D32" s="21">
        <f t="shared" si="1"/>
        <v>0.13548026715624034</v>
      </c>
      <c r="E32" s="41"/>
      <c r="F32" s="40"/>
    </row>
    <row r="33" spans="2:7" x14ac:dyDescent="0.25">
      <c r="B33" s="13" t="s">
        <v>31</v>
      </c>
      <c r="C33" s="14">
        <v>687337.24</v>
      </c>
      <c r="D33" s="5">
        <f t="shared" si="1"/>
        <v>2.3863274507628122E-3</v>
      </c>
      <c r="E33" s="41"/>
      <c r="F33" s="40"/>
    </row>
    <row r="34" spans="2:7" x14ac:dyDescent="0.25">
      <c r="B34" s="17" t="s">
        <v>32</v>
      </c>
      <c r="C34" s="10">
        <v>58143.23</v>
      </c>
      <c r="D34" s="21">
        <f t="shared" si="1"/>
        <v>2.0186420544450039E-4</v>
      </c>
      <c r="E34" s="41"/>
      <c r="F34" s="40"/>
    </row>
    <row r="35" spans="2:7" s="3" customFormat="1" x14ac:dyDescent="0.25">
      <c r="B35" s="17" t="s">
        <v>33</v>
      </c>
      <c r="C35" s="10">
        <v>6538.7</v>
      </c>
      <c r="D35" s="21">
        <f t="shared" si="1"/>
        <v>2.2701344251771954E-5</v>
      </c>
      <c r="E35" s="41"/>
      <c r="F35" s="40"/>
    </row>
    <row r="36" spans="2:7" s="3" customFormat="1" ht="28.5" customHeight="1" x14ac:dyDescent="0.25">
      <c r="B36" s="17" t="s">
        <v>34</v>
      </c>
      <c r="C36" s="10">
        <v>614368.68999999994</v>
      </c>
      <c r="D36" s="21">
        <f t="shared" si="1"/>
        <v>2.1329920518146062E-3</v>
      </c>
      <c r="E36" s="41"/>
      <c r="F36" s="40"/>
    </row>
    <row r="37" spans="2:7" s="3" customFormat="1" x14ac:dyDescent="0.25">
      <c r="B37" s="17" t="s">
        <v>35</v>
      </c>
      <c r="C37" s="10">
        <v>8286.6200000000008</v>
      </c>
      <c r="D37" s="21">
        <f t="shared" si="1"/>
        <v>2.8769849251933647E-5</v>
      </c>
      <c r="E37" s="41"/>
      <c r="F37" s="40"/>
    </row>
    <row r="38" spans="2:7" ht="15" customHeight="1" x14ac:dyDescent="0.25">
      <c r="B38" s="13" t="s">
        <v>36</v>
      </c>
      <c r="C38" s="14">
        <v>1915535.8900000001</v>
      </c>
      <c r="D38" s="5">
        <f t="shared" si="1"/>
        <v>6.6504411680478343E-3</v>
      </c>
      <c r="E38" s="41"/>
      <c r="F38" s="40"/>
    </row>
    <row r="39" spans="2:7" ht="24" customHeight="1" x14ac:dyDescent="0.25">
      <c r="B39" s="13" t="s">
        <v>37</v>
      </c>
      <c r="C39" s="14">
        <v>1915535.8900000001</v>
      </c>
      <c r="D39" s="5">
        <f t="shared" si="1"/>
        <v>6.6504411680478343E-3</v>
      </c>
      <c r="E39" s="41"/>
      <c r="F39" s="40"/>
    </row>
    <row r="40" spans="2:7" ht="15" customHeight="1" x14ac:dyDescent="0.25">
      <c r="B40" s="20" t="s">
        <v>38</v>
      </c>
      <c r="C40" s="5">
        <v>1915535.8900000001</v>
      </c>
      <c r="D40" s="5">
        <f t="shared" si="1"/>
        <v>6.6504411680478343E-3</v>
      </c>
      <c r="E40" s="41"/>
      <c r="F40" s="40"/>
    </row>
    <row r="41" spans="2:7" x14ac:dyDescent="0.25">
      <c r="B41" s="17" t="s">
        <v>39</v>
      </c>
      <c r="C41" s="10">
        <v>286304.89</v>
      </c>
      <c r="D41" s="21">
        <f t="shared" si="1"/>
        <v>9.9400582208324312E-4</v>
      </c>
      <c r="E41" s="41"/>
      <c r="F41" s="40"/>
    </row>
    <row r="42" spans="2:7" x14ac:dyDescent="0.25">
      <c r="B42" s="17" t="s">
        <v>40</v>
      </c>
      <c r="C42" s="10">
        <v>1369090</v>
      </c>
      <c r="D42" s="21">
        <f t="shared" si="1"/>
        <v>4.7532664599474611E-3</v>
      </c>
      <c r="E42" s="41"/>
      <c r="F42" s="40"/>
    </row>
    <row r="43" spans="2:7" x14ac:dyDescent="0.25">
      <c r="B43" s="22" t="s">
        <v>41</v>
      </c>
      <c r="C43" s="10">
        <v>260141</v>
      </c>
      <c r="D43" s="21">
        <f t="shared" si="1"/>
        <v>9.0316888601713009E-4</v>
      </c>
      <c r="E43" s="41"/>
      <c r="F43" s="40"/>
    </row>
    <row r="44" spans="2:7" ht="18" customHeight="1" x14ac:dyDescent="0.25">
      <c r="B44" s="23" t="s">
        <v>42</v>
      </c>
      <c r="C44" s="11">
        <v>0</v>
      </c>
      <c r="D44" s="42">
        <f t="shared" si="1"/>
        <v>0</v>
      </c>
      <c r="E44" s="41"/>
      <c r="F44" s="40"/>
    </row>
    <row r="45" spans="2:7" s="3" customFormat="1" ht="24" customHeight="1" x14ac:dyDescent="0.25">
      <c r="B45" s="24" t="s">
        <v>43</v>
      </c>
      <c r="C45" s="14">
        <v>1460526765.0799999</v>
      </c>
      <c r="D45" s="5">
        <f t="shared" si="1"/>
        <v>5.0707206146493871</v>
      </c>
      <c r="E45" s="41"/>
      <c r="F45" s="40"/>
      <c r="G45" s="6"/>
    </row>
    <row r="46" spans="2:7" ht="16.5" customHeight="1" x14ac:dyDescent="0.25">
      <c r="B46" s="4" t="s">
        <v>44</v>
      </c>
      <c r="C46" s="14">
        <v>1441684213.3799999</v>
      </c>
      <c r="D46" s="5">
        <f t="shared" si="1"/>
        <v>5.005302220668395</v>
      </c>
      <c r="E46" s="41"/>
      <c r="F46" s="40"/>
    </row>
    <row r="47" spans="2:7" ht="30" customHeight="1" x14ac:dyDescent="0.25">
      <c r="B47" s="25" t="s">
        <v>45</v>
      </c>
      <c r="C47" s="14">
        <v>2401073</v>
      </c>
      <c r="D47" s="5">
        <f t="shared" si="1"/>
        <v>8.3361501134223692E-3</v>
      </c>
      <c r="E47" s="41"/>
      <c r="F47" s="40"/>
    </row>
    <row r="48" spans="2:7" x14ac:dyDescent="0.25">
      <c r="B48" s="15" t="s">
        <v>46</v>
      </c>
      <c r="C48" s="18">
        <v>0</v>
      </c>
      <c r="D48" s="42">
        <f t="shared" si="1"/>
        <v>0</v>
      </c>
      <c r="E48" s="41"/>
      <c r="F48" s="40"/>
    </row>
    <row r="49" spans="2:6" x14ac:dyDescent="0.25">
      <c r="B49" s="15" t="s">
        <v>47</v>
      </c>
      <c r="C49" s="10">
        <v>2114</v>
      </c>
      <c r="D49" s="21">
        <f t="shared" si="1"/>
        <v>7.3394775334922713E-6</v>
      </c>
      <c r="E49" s="41"/>
      <c r="F49" s="40"/>
    </row>
    <row r="50" spans="2:6" ht="24.75" customHeight="1" x14ac:dyDescent="0.25">
      <c r="B50" s="15" t="s">
        <v>48</v>
      </c>
      <c r="C50" s="10">
        <v>57908</v>
      </c>
      <c r="D50" s="21">
        <f t="shared" si="1"/>
        <v>2.0104752365632472E-4</v>
      </c>
      <c r="E50" s="41"/>
      <c r="F50" s="40"/>
    </row>
    <row r="51" spans="2:6" ht="15.75" customHeight="1" x14ac:dyDescent="0.25">
      <c r="B51" s="15" t="s">
        <v>49</v>
      </c>
      <c r="C51" s="10">
        <v>983020</v>
      </c>
      <c r="D51" s="21">
        <f t="shared" si="1"/>
        <v>3.4128917715106778E-3</v>
      </c>
      <c r="E51" s="41"/>
      <c r="F51" s="40"/>
    </row>
    <row r="52" spans="2:6" ht="24" x14ac:dyDescent="0.25">
      <c r="B52" s="15" t="s">
        <v>50</v>
      </c>
      <c r="C52" s="10">
        <v>83382</v>
      </c>
      <c r="D52" s="21">
        <f t="shared" si="1"/>
        <v>2.8948926948800974E-4</v>
      </c>
      <c r="E52" s="41"/>
      <c r="F52" s="40"/>
    </row>
    <row r="53" spans="2:6" x14ac:dyDescent="0.25">
      <c r="B53" s="15" t="s">
        <v>51</v>
      </c>
      <c r="C53" s="10">
        <v>64589</v>
      </c>
      <c r="D53" s="21">
        <f t="shared" si="1"/>
        <v>2.2424291126335493E-4</v>
      </c>
      <c r="E53" s="41"/>
      <c r="F53" s="40"/>
    </row>
    <row r="54" spans="2:6" x14ac:dyDescent="0.25">
      <c r="B54" s="15" t="s">
        <v>52</v>
      </c>
      <c r="C54" s="10">
        <v>221520</v>
      </c>
      <c r="D54" s="21">
        <f t="shared" si="1"/>
        <v>7.6908281136197157E-4</v>
      </c>
      <c r="E54" s="41"/>
      <c r="F54" s="40"/>
    </row>
    <row r="55" spans="2:6" s="3" customFormat="1" x14ac:dyDescent="0.25">
      <c r="B55" s="15" t="s">
        <v>53</v>
      </c>
      <c r="C55" s="10">
        <v>730870</v>
      </c>
      <c r="D55" s="21">
        <f t="shared" si="1"/>
        <v>2.5374663883176423E-3</v>
      </c>
      <c r="E55" s="41"/>
      <c r="F55" s="40"/>
    </row>
    <row r="56" spans="2:6" x14ac:dyDescent="0.25">
      <c r="B56" s="15" t="s">
        <v>54</v>
      </c>
      <c r="C56" s="10">
        <v>257670</v>
      </c>
      <c r="D56" s="21">
        <f t="shared" si="1"/>
        <v>8.9458996029089573E-4</v>
      </c>
      <c r="E56" s="41"/>
      <c r="F56" s="40"/>
    </row>
    <row r="57" spans="2:6" ht="15" customHeight="1" x14ac:dyDescent="0.25">
      <c r="B57" s="13" t="s">
        <v>55</v>
      </c>
      <c r="C57" s="14">
        <v>44894040.109999999</v>
      </c>
      <c r="D57" s="5">
        <f t="shared" si="1"/>
        <v>0.1558650892975619</v>
      </c>
      <c r="E57" s="41"/>
      <c r="F57" s="40"/>
    </row>
    <row r="58" spans="2:6" x14ac:dyDescent="0.25">
      <c r="B58" s="15" t="s">
        <v>56</v>
      </c>
      <c r="C58" s="10">
        <v>4532906</v>
      </c>
      <c r="D58" s="21">
        <f t="shared" si="1"/>
        <v>1.5737541035209232E-2</v>
      </c>
      <c r="E58" s="41"/>
      <c r="F58" s="40"/>
    </row>
    <row r="59" spans="2:6" x14ac:dyDescent="0.25">
      <c r="B59" s="15" t="s">
        <v>57</v>
      </c>
      <c r="C59" s="10">
        <v>20255660</v>
      </c>
      <c r="D59" s="21">
        <f t="shared" si="1"/>
        <v>7.0324485097473063E-2</v>
      </c>
      <c r="E59" s="41"/>
      <c r="F59" s="40"/>
    </row>
    <row r="60" spans="2:6" x14ac:dyDescent="0.25">
      <c r="B60" s="15" t="s">
        <v>58</v>
      </c>
      <c r="C60" s="10">
        <v>16007211</v>
      </c>
      <c r="D60" s="21">
        <f t="shared" si="1"/>
        <v>5.5574534299134511E-2</v>
      </c>
      <c r="E60" s="41"/>
      <c r="F60" s="40"/>
    </row>
    <row r="61" spans="2:6" s="3" customFormat="1" x14ac:dyDescent="0.25">
      <c r="B61" s="15" t="s">
        <v>59</v>
      </c>
      <c r="C61" s="10">
        <v>723672</v>
      </c>
      <c r="D61" s="21">
        <f t="shared" si="1"/>
        <v>2.5124760575295263E-3</v>
      </c>
      <c r="E61" s="41"/>
      <c r="F61" s="40"/>
    </row>
    <row r="62" spans="2:6" x14ac:dyDescent="0.25">
      <c r="B62" s="15" t="s">
        <v>60</v>
      </c>
      <c r="C62" s="10">
        <v>29600</v>
      </c>
      <c r="D62" s="21">
        <f t="shared" si="1"/>
        <v>1.0276657284360039E-4</v>
      </c>
      <c r="E62" s="41"/>
      <c r="F62" s="40"/>
    </row>
    <row r="63" spans="2:6" x14ac:dyDescent="0.25">
      <c r="B63" s="15" t="s">
        <v>61</v>
      </c>
      <c r="C63" s="10">
        <v>587028</v>
      </c>
      <c r="D63" s="21">
        <f t="shared" si="1"/>
        <v>2.0380694501092246E-3</v>
      </c>
      <c r="E63" s="41"/>
      <c r="F63" s="40"/>
    </row>
    <row r="64" spans="2:6" x14ac:dyDescent="0.25">
      <c r="B64" s="15" t="s">
        <v>62</v>
      </c>
      <c r="C64" s="10">
        <v>14630</v>
      </c>
      <c r="D64" s="21">
        <f t="shared" si="1"/>
        <v>5.0793072996684923E-5</v>
      </c>
      <c r="E64" s="41"/>
      <c r="F64" s="40"/>
    </row>
    <row r="65" spans="2:6" x14ac:dyDescent="0.25">
      <c r="B65" s="15" t="s">
        <v>63</v>
      </c>
      <c r="C65" s="10">
        <v>160860</v>
      </c>
      <c r="D65" s="21">
        <f t="shared" si="1"/>
        <v>5.5848077390613371E-4</v>
      </c>
      <c r="E65" s="41"/>
      <c r="F65" s="40"/>
    </row>
    <row r="66" spans="2:6" x14ac:dyDescent="0.25">
      <c r="B66" s="17" t="s">
        <v>64</v>
      </c>
      <c r="C66" s="10">
        <v>113850</v>
      </c>
      <c r="D66" s="21">
        <f t="shared" si="1"/>
        <v>3.9526940264337514E-4</v>
      </c>
      <c r="E66" s="41"/>
      <c r="F66" s="40"/>
    </row>
    <row r="67" spans="2:6" x14ac:dyDescent="0.25">
      <c r="B67" s="15" t="s">
        <v>65</v>
      </c>
      <c r="C67" s="10">
        <v>1466567.49</v>
      </c>
      <c r="D67" s="21">
        <f t="shared" si="1"/>
        <v>5.0916930672682834E-3</v>
      </c>
      <c r="E67" s="41"/>
      <c r="F67" s="40"/>
    </row>
    <row r="68" spans="2:6" x14ac:dyDescent="0.25">
      <c r="B68" s="15" t="s">
        <v>66</v>
      </c>
      <c r="C68" s="18">
        <v>0</v>
      </c>
      <c r="D68" s="43">
        <f t="shared" si="1"/>
        <v>0</v>
      </c>
      <c r="E68" s="41"/>
      <c r="F68" s="40"/>
    </row>
    <row r="69" spans="2:6" x14ac:dyDescent="0.25">
      <c r="B69" s="15" t="s">
        <v>67</v>
      </c>
      <c r="C69" s="10">
        <v>662873</v>
      </c>
      <c r="D69" s="43">
        <f t="shared" si="1"/>
        <v>2.3013914338025649E-3</v>
      </c>
      <c r="E69" s="41"/>
      <c r="F69" s="40"/>
    </row>
    <row r="70" spans="2:6" ht="24" x14ac:dyDescent="0.25">
      <c r="B70" s="15" t="s">
        <v>68</v>
      </c>
      <c r="C70" s="18">
        <v>0</v>
      </c>
      <c r="D70" s="43">
        <f t="shared" si="1"/>
        <v>0</v>
      </c>
      <c r="E70" s="41"/>
      <c r="F70" s="40"/>
    </row>
    <row r="71" spans="2:6" x14ac:dyDescent="0.25">
      <c r="B71" s="15" t="s">
        <v>69</v>
      </c>
      <c r="C71" s="18">
        <v>0</v>
      </c>
      <c r="D71" s="43">
        <f t="shared" si="1"/>
        <v>0</v>
      </c>
      <c r="E71" s="41"/>
      <c r="F71" s="40"/>
    </row>
    <row r="72" spans="2:6" ht="15" customHeight="1" x14ac:dyDescent="0.25">
      <c r="B72" s="17" t="s">
        <v>70</v>
      </c>
      <c r="C72" s="10">
        <v>337716</v>
      </c>
      <c r="D72" s="43">
        <f t="shared" si="1"/>
        <v>1.1724971592719374E-3</v>
      </c>
      <c r="E72" s="41"/>
      <c r="F72" s="40"/>
    </row>
    <row r="73" spans="2:6" ht="11.25" customHeight="1" x14ac:dyDescent="0.25">
      <c r="B73" s="15" t="s">
        <v>71</v>
      </c>
      <c r="C73" s="18">
        <v>0</v>
      </c>
      <c r="D73" s="43">
        <f t="shared" si="1"/>
        <v>0</v>
      </c>
      <c r="E73" s="41"/>
      <c r="F73" s="40"/>
    </row>
    <row r="74" spans="2:6" s="3" customFormat="1" ht="33" customHeight="1" x14ac:dyDescent="0.25">
      <c r="B74" s="15" t="s">
        <v>72</v>
      </c>
      <c r="C74" s="10">
        <v>1232</v>
      </c>
      <c r="D74" s="43">
        <f t="shared" si="1"/>
        <v>4.2773114102471517E-6</v>
      </c>
      <c r="E74" s="41"/>
      <c r="F74" s="40"/>
    </row>
    <row r="75" spans="2:6" ht="33" customHeight="1" x14ac:dyDescent="0.25">
      <c r="B75" s="17" t="s">
        <v>73</v>
      </c>
      <c r="C75" s="18">
        <v>0</v>
      </c>
      <c r="D75" s="43">
        <f t="shared" si="1"/>
        <v>0</v>
      </c>
      <c r="E75" s="41"/>
      <c r="F75" s="40"/>
    </row>
    <row r="76" spans="2:6" ht="15" customHeight="1" x14ac:dyDescent="0.25">
      <c r="B76" s="15" t="s">
        <v>74</v>
      </c>
      <c r="C76" s="10">
        <v>234.62</v>
      </c>
      <c r="D76" s="21">
        <f t="shared" si="1"/>
        <v>8.1456396353261901E-7</v>
      </c>
      <c r="E76" s="41"/>
      <c r="F76" s="40"/>
    </row>
    <row r="77" spans="2:6" s="3" customFormat="1" ht="15" customHeight="1" x14ac:dyDescent="0.25">
      <c r="B77" s="13" t="s">
        <v>75</v>
      </c>
      <c r="C77" s="14">
        <v>1260464274.7</v>
      </c>
      <c r="D77" s="5">
        <f t="shared" ref="D77:D140" si="2">C77*$D$8/$C$8</f>
        <v>4.3761349223889692</v>
      </c>
      <c r="E77" s="41"/>
      <c r="F77" s="40"/>
    </row>
    <row r="78" spans="2:6" x14ac:dyDescent="0.25">
      <c r="B78" s="15" t="s">
        <v>61</v>
      </c>
      <c r="C78" s="10">
        <v>135618424</v>
      </c>
      <c r="D78" s="21">
        <f t="shared" si="2"/>
        <v>0.47084596786926636</v>
      </c>
      <c r="E78" s="41"/>
      <c r="F78" s="40"/>
    </row>
    <row r="79" spans="2:6" x14ac:dyDescent="0.25">
      <c r="B79" s="15" t="s">
        <v>76</v>
      </c>
      <c r="C79" s="10">
        <v>1082109233</v>
      </c>
      <c r="D79" s="21">
        <f t="shared" si="2"/>
        <v>3.7569140985752383</v>
      </c>
      <c r="E79" s="41"/>
      <c r="F79" s="40"/>
    </row>
    <row r="80" spans="2:6" x14ac:dyDescent="0.25">
      <c r="B80" s="15" t="s">
        <v>77</v>
      </c>
      <c r="C80" s="10">
        <v>11496896</v>
      </c>
      <c r="D80" s="21">
        <f t="shared" si="2"/>
        <v>3.9915425684435742E-2</v>
      </c>
      <c r="E80" s="41"/>
      <c r="F80" s="40"/>
    </row>
    <row r="81" spans="2:6" x14ac:dyDescent="0.25">
      <c r="B81" s="15" t="s">
        <v>78</v>
      </c>
      <c r="C81" s="10">
        <v>101386</v>
      </c>
      <c r="D81" s="21">
        <f t="shared" si="2"/>
        <v>3.5199634305139424E-4</v>
      </c>
      <c r="E81" s="41"/>
      <c r="F81" s="40"/>
    </row>
    <row r="82" spans="2:6" x14ac:dyDescent="0.25">
      <c r="B82" s="15" t="s">
        <v>60</v>
      </c>
      <c r="C82" s="10">
        <v>1164319.7</v>
      </c>
      <c r="D82" s="21">
        <f t="shared" si="2"/>
        <v>4.0423359886246268E-3</v>
      </c>
      <c r="E82" s="41"/>
      <c r="F82" s="40"/>
    </row>
    <row r="83" spans="2:6" x14ac:dyDescent="0.25">
      <c r="B83" s="15" t="s">
        <v>79</v>
      </c>
      <c r="C83" s="10">
        <v>505418</v>
      </c>
      <c r="D83" s="21">
        <f t="shared" si="2"/>
        <v>1.7547322876171223E-3</v>
      </c>
      <c r="E83" s="41"/>
      <c r="F83" s="40"/>
    </row>
    <row r="84" spans="2:6" x14ac:dyDescent="0.25">
      <c r="B84" s="15" t="s">
        <v>80</v>
      </c>
      <c r="C84" s="10">
        <v>13939034</v>
      </c>
      <c r="D84" s="21">
        <f t="shared" si="2"/>
        <v>4.8394147058460221E-2</v>
      </c>
      <c r="E84" s="41"/>
      <c r="F84" s="40"/>
    </row>
    <row r="85" spans="2:6" s="3" customFormat="1" x14ac:dyDescent="0.25">
      <c r="B85" s="15" t="s">
        <v>81</v>
      </c>
      <c r="C85" s="10">
        <v>364990</v>
      </c>
      <c r="D85" s="21">
        <f t="shared" si="2"/>
        <v>1.26718822372249E-3</v>
      </c>
      <c r="E85" s="41"/>
      <c r="F85" s="40"/>
    </row>
    <row r="86" spans="2:6" x14ac:dyDescent="0.25">
      <c r="B86" s="15" t="s">
        <v>82</v>
      </c>
      <c r="C86" s="10">
        <v>1622906</v>
      </c>
      <c r="D86" s="21">
        <f t="shared" si="2"/>
        <v>5.6344759347066262E-3</v>
      </c>
      <c r="E86" s="41"/>
      <c r="F86" s="40"/>
    </row>
    <row r="87" spans="2:6" x14ac:dyDescent="0.25">
      <c r="B87" s="15" t="s">
        <v>83</v>
      </c>
      <c r="C87" s="10">
        <v>11473959</v>
      </c>
      <c r="D87" s="21">
        <f t="shared" si="2"/>
        <v>3.9835792006012984E-2</v>
      </c>
      <c r="E87" s="41"/>
      <c r="F87" s="40"/>
    </row>
    <row r="88" spans="2:6" x14ac:dyDescent="0.25">
      <c r="B88" s="15" t="s">
        <v>84</v>
      </c>
      <c r="C88" s="10">
        <v>2067709</v>
      </c>
      <c r="D88" s="21">
        <f t="shared" si="2"/>
        <v>7.1787624178333825E-3</v>
      </c>
      <c r="E88" s="41"/>
      <c r="F88" s="40"/>
    </row>
    <row r="89" spans="2:6" ht="36" customHeight="1" x14ac:dyDescent="0.25">
      <c r="B89" s="13" t="s">
        <v>85</v>
      </c>
      <c r="C89" s="14">
        <v>70305284</v>
      </c>
      <c r="D89" s="5">
        <f t="shared" si="2"/>
        <v>0.24408895572554098</v>
      </c>
      <c r="E89" s="41"/>
      <c r="F89" s="40"/>
    </row>
    <row r="90" spans="2:6" x14ac:dyDescent="0.25">
      <c r="B90" s="15" t="s">
        <v>86</v>
      </c>
      <c r="C90" s="10">
        <v>69978533</v>
      </c>
      <c r="D90" s="21">
        <f t="shared" si="2"/>
        <v>0.24295452733218897</v>
      </c>
      <c r="E90" s="41"/>
      <c r="F90" s="40"/>
    </row>
    <row r="91" spans="2:6" s="3" customFormat="1" x14ac:dyDescent="0.25">
      <c r="B91" s="15" t="s">
        <v>87</v>
      </c>
      <c r="C91" s="10">
        <v>326751</v>
      </c>
      <c r="D91" s="21">
        <f t="shared" si="2"/>
        <v>1.1344283933520025E-3</v>
      </c>
      <c r="E91" s="41"/>
      <c r="F91" s="40"/>
    </row>
    <row r="92" spans="2:6" ht="24" customHeight="1" x14ac:dyDescent="0.25">
      <c r="B92" s="13" t="s">
        <v>88</v>
      </c>
      <c r="C92" s="14">
        <v>975740</v>
      </c>
      <c r="D92" s="5">
        <f t="shared" si="2"/>
        <v>3.3876167495410356E-3</v>
      </c>
      <c r="E92" s="41"/>
      <c r="F92" s="40"/>
    </row>
    <row r="93" spans="2:6" x14ac:dyDescent="0.25">
      <c r="B93" s="15" t="s">
        <v>89</v>
      </c>
      <c r="C93" s="10">
        <v>27688</v>
      </c>
      <c r="D93" s="21">
        <f t="shared" si="2"/>
        <v>9.6128407732892153E-5</v>
      </c>
      <c r="E93" s="41"/>
      <c r="F93" s="40"/>
    </row>
    <row r="94" spans="2:6" ht="24" x14ac:dyDescent="0.25">
      <c r="B94" s="15" t="s">
        <v>90</v>
      </c>
      <c r="C94" s="10">
        <v>47663</v>
      </c>
      <c r="D94" s="21">
        <f t="shared" si="2"/>
        <v>1.6547848518393666E-4</v>
      </c>
      <c r="E94" s="41"/>
      <c r="F94" s="40"/>
    </row>
    <row r="95" spans="2:6" ht="24" x14ac:dyDescent="0.25">
      <c r="B95" s="15" t="s">
        <v>91</v>
      </c>
      <c r="C95" s="10">
        <v>200790</v>
      </c>
      <c r="D95" s="21">
        <f t="shared" si="2"/>
        <v>6.9711149193467977E-4</v>
      </c>
      <c r="E95" s="41"/>
      <c r="F95" s="40"/>
    </row>
    <row r="96" spans="2:6" ht="24" x14ac:dyDescent="0.25">
      <c r="B96" s="15" t="s">
        <v>92</v>
      </c>
      <c r="C96" s="10">
        <v>61301</v>
      </c>
      <c r="D96" s="21">
        <f t="shared" si="2"/>
        <v>2.1282748925289011E-4</v>
      </c>
      <c r="E96" s="41"/>
      <c r="F96" s="40"/>
    </row>
    <row r="97" spans="2:6" s="3" customFormat="1" x14ac:dyDescent="0.25">
      <c r="B97" s="15" t="s">
        <v>93</v>
      </c>
      <c r="C97" s="10">
        <v>202860</v>
      </c>
      <c r="D97" s="21">
        <f t="shared" si="2"/>
        <v>7.042982083463776E-4</v>
      </c>
      <c r="E97" s="41"/>
      <c r="F97" s="40"/>
    </row>
    <row r="98" spans="2:6" ht="24" x14ac:dyDescent="0.25">
      <c r="B98" s="15" t="s">
        <v>94</v>
      </c>
      <c r="C98" s="10">
        <v>194166</v>
      </c>
      <c r="D98" s="21">
        <f t="shared" si="2"/>
        <v>6.7411399941724704E-4</v>
      </c>
      <c r="E98" s="41"/>
      <c r="F98" s="40"/>
    </row>
    <row r="99" spans="2:6" x14ac:dyDescent="0.25">
      <c r="B99" s="15" t="s">
        <v>95</v>
      </c>
      <c r="C99" s="11">
        <v>0</v>
      </c>
      <c r="D99" s="42">
        <f t="shared" si="2"/>
        <v>0</v>
      </c>
      <c r="E99" s="41"/>
      <c r="F99" s="40"/>
    </row>
    <row r="100" spans="2:6" ht="24" x14ac:dyDescent="0.25">
      <c r="B100" s="15" t="s">
        <v>96</v>
      </c>
      <c r="C100" s="10">
        <v>241272</v>
      </c>
      <c r="D100" s="21">
        <f t="shared" si="2"/>
        <v>8.3765866767301195E-4</v>
      </c>
      <c r="E100" s="41"/>
      <c r="F100" s="40"/>
    </row>
    <row r="101" spans="2:6" x14ac:dyDescent="0.25">
      <c r="B101" s="13" t="s">
        <v>97</v>
      </c>
      <c r="C101" s="14">
        <v>56441387.5</v>
      </c>
      <c r="D101" s="5">
        <f t="shared" si="2"/>
        <v>0.19595567432137251</v>
      </c>
      <c r="E101" s="41"/>
      <c r="F101" s="40"/>
    </row>
    <row r="102" spans="2:6" x14ac:dyDescent="0.25">
      <c r="B102" s="15" t="s">
        <v>98</v>
      </c>
      <c r="C102" s="10">
        <v>21029348.82</v>
      </c>
      <c r="D102" s="21">
        <f t="shared" si="2"/>
        <v>7.3010611735270667E-2</v>
      </c>
      <c r="E102" s="41"/>
      <c r="F102" s="40"/>
    </row>
    <row r="103" spans="2:6" ht="24" x14ac:dyDescent="0.25">
      <c r="B103" s="15" t="s">
        <v>99</v>
      </c>
      <c r="C103" s="10">
        <v>23102123.890000001</v>
      </c>
      <c r="D103" s="21">
        <f t="shared" si="2"/>
        <v>8.0206962756201552E-2</v>
      </c>
      <c r="E103" s="41"/>
      <c r="F103" s="40"/>
    </row>
    <row r="104" spans="2:6" x14ac:dyDescent="0.25">
      <c r="B104" s="15" t="s">
        <v>100</v>
      </c>
      <c r="C104" s="18">
        <v>0</v>
      </c>
      <c r="D104" s="42">
        <f t="shared" si="2"/>
        <v>0</v>
      </c>
      <c r="E104" s="41"/>
      <c r="F104" s="40"/>
    </row>
    <row r="105" spans="2:6" x14ac:dyDescent="0.25">
      <c r="B105" s="15" t="s">
        <v>101</v>
      </c>
      <c r="C105" s="10">
        <v>481</v>
      </c>
      <c r="D105" s="21">
        <f t="shared" si="2"/>
        <v>1.6699568087085063E-6</v>
      </c>
      <c r="E105" s="41"/>
      <c r="F105" s="40"/>
    </row>
    <row r="106" spans="2:6" x14ac:dyDescent="0.25">
      <c r="B106" s="15" t="s">
        <v>102</v>
      </c>
      <c r="C106" s="10">
        <v>650431.4</v>
      </c>
      <c r="D106" s="21">
        <f t="shared" si="2"/>
        <v>2.2581961435089522E-3</v>
      </c>
      <c r="E106" s="41"/>
      <c r="F106" s="40"/>
    </row>
    <row r="107" spans="2:6" x14ac:dyDescent="0.25">
      <c r="B107" s="15" t="s">
        <v>103</v>
      </c>
      <c r="C107" s="10">
        <v>9014435.7599999998</v>
      </c>
      <c r="D107" s="21">
        <f t="shared" si="2"/>
        <v>3.129671179641879E-2</v>
      </c>
      <c r="E107" s="41"/>
      <c r="F107" s="40"/>
    </row>
    <row r="108" spans="2:6" x14ac:dyDescent="0.25">
      <c r="B108" s="15" t="s">
        <v>104</v>
      </c>
      <c r="C108" s="10">
        <v>1137588</v>
      </c>
      <c r="D108" s="42">
        <f t="shared" si="2"/>
        <v>3.9495277050001923E-3</v>
      </c>
      <c r="E108" s="41"/>
      <c r="F108" s="40"/>
    </row>
    <row r="109" spans="2:6" x14ac:dyDescent="0.25">
      <c r="B109" s="15" t="s">
        <v>105</v>
      </c>
      <c r="C109" s="10">
        <v>651226.63</v>
      </c>
      <c r="D109" s="42">
        <f t="shared" si="2"/>
        <v>2.260957057756331E-3</v>
      </c>
      <c r="E109" s="41"/>
      <c r="F109" s="40"/>
    </row>
    <row r="110" spans="2:6" x14ac:dyDescent="0.25">
      <c r="B110" s="15" t="s">
        <v>106</v>
      </c>
      <c r="C110" s="10">
        <v>232022</v>
      </c>
      <c r="D110" s="42">
        <f t="shared" si="2"/>
        <v>8.0554411365938686E-4</v>
      </c>
      <c r="E110" s="41"/>
      <c r="F110" s="40"/>
    </row>
    <row r="111" spans="2:6" x14ac:dyDescent="0.25">
      <c r="B111" s="15" t="s">
        <v>107</v>
      </c>
      <c r="C111" s="18">
        <v>0</v>
      </c>
      <c r="D111" s="42">
        <f t="shared" si="2"/>
        <v>0</v>
      </c>
      <c r="E111" s="41"/>
      <c r="F111" s="40"/>
    </row>
    <row r="112" spans="2:6" x14ac:dyDescent="0.25">
      <c r="B112" s="15" t="s">
        <v>108</v>
      </c>
      <c r="C112" s="10">
        <v>73255</v>
      </c>
      <c r="D112" s="42">
        <f t="shared" si="2"/>
        <v>2.5432990856952525E-4</v>
      </c>
      <c r="E112" s="41"/>
      <c r="F112" s="40"/>
    </row>
    <row r="113" spans="2:6" x14ac:dyDescent="0.25">
      <c r="B113" s="26" t="s">
        <v>109</v>
      </c>
      <c r="C113" s="10">
        <v>23184</v>
      </c>
      <c r="D113" s="42">
        <f t="shared" si="2"/>
        <v>8.0491223811014574E-5</v>
      </c>
      <c r="E113" s="41"/>
      <c r="F113" s="40"/>
    </row>
    <row r="114" spans="2:6" x14ac:dyDescent="0.25">
      <c r="B114" s="15" t="s">
        <v>110</v>
      </c>
      <c r="C114" s="10">
        <v>816</v>
      </c>
      <c r="D114" s="42">
        <f t="shared" si="2"/>
        <v>2.8330244405533081E-6</v>
      </c>
      <c r="E114" s="41"/>
      <c r="F114" s="40"/>
    </row>
    <row r="115" spans="2:6" x14ac:dyDescent="0.25">
      <c r="B115" s="15" t="s">
        <v>111</v>
      </c>
      <c r="C115" s="18">
        <v>0</v>
      </c>
      <c r="D115" s="42">
        <f t="shared" si="2"/>
        <v>0</v>
      </c>
      <c r="E115" s="41"/>
      <c r="F115" s="40"/>
    </row>
    <row r="116" spans="2:6" s="3" customFormat="1" x14ac:dyDescent="0.25">
      <c r="B116" s="15" t="s">
        <v>112</v>
      </c>
      <c r="C116" s="10">
        <v>1314</v>
      </c>
      <c r="D116" s="42">
        <f t="shared" si="2"/>
        <v>4.5620025917733414E-6</v>
      </c>
      <c r="E116" s="41"/>
      <c r="F116" s="40"/>
    </row>
    <row r="117" spans="2:6" ht="24" x14ac:dyDescent="0.25">
      <c r="B117" s="26" t="s">
        <v>113</v>
      </c>
      <c r="C117" s="10">
        <v>524990</v>
      </c>
      <c r="D117" s="42">
        <f t="shared" si="2"/>
        <v>1.8226832120662761E-3</v>
      </c>
      <c r="E117" s="41"/>
      <c r="F117" s="40"/>
    </row>
    <row r="118" spans="2:6" x14ac:dyDescent="0.25">
      <c r="B118" s="26" t="s">
        <v>114</v>
      </c>
      <c r="C118" s="11">
        <v>0</v>
      </c>
      <c r="D118" s="42">
        <f t="shared" si="2"/>
        <v>0</v>
      </c>
      <c r="E118" s="41"/>
      <c r="F118" s="40"/>
    </row>
    <row r="119" spans="2:6" x14ac:dyDescent="0.25">
      <c r="B119" s="26" t="s">
        <v>115</v>
      </c>
      <c r="C119" s="10">
        <v>171</v>
      </c>
      <c r="D119" s="42">
        <f t="shared" si="2"/>
        <v>5.9368526879242119E-7</v>
      </c>
      <c r="E119" s="41"/>
      <c r="F119" s="40"/>
    </row>
    <row r="120" spans="2:6" x14ac:dyDescent="0.25">
      <c r="B120" s="15" t="s">
        <v>116</v>
      </c>
      <c r="C120" s="18">
        <v>0</v>
      </c>
      <c r="D120" s="42">
        <f t="shared" si="2"/>
        <v>0</v>
      </c>
      <c r="E120" s="41"/>
      <c r="F120" s="40"/>
    </row>
    <row r="121" spans="2:6" ht="27.75" customHeight="1" x14ac:dyDescent="0.25">
      <c r="B121" s="13" t="s">
        <v>117</v>
      </c>
      <c r="C121" s="5">
        <v>31691123.599999998</v>
      </c>
      <c r="D121" s="5">
        <f t="shared" si="2"/>
        <v>0.11002662709239674</v>
      </c>
      <c r="E121" s="41"/>
      <c r="F121" s="40"/>
    </row>
    <row r="122" spans="2:6" s="3" customFormat="1" x14ac:dyDescent="0.25">
      <c r="B122" s="15" t="s">
        <v>118</v>
      </c>
      <c r="C122" s="11">
        <v>0</v>
      </c>
      <c r="D122" s="42">
        <f t="shared" si="2"/>
        <v>0</v>
      </c>
      <c r="E122" s="41"/>
      <c r="F122" s="40"/>
    </row>
    <row r="123" spans="2:6" s="3" customFormat="1" x14ac:dyDescent="0.25">
      <c r="B123" s="15" t="s">
        <v>119</v>
      </c>
      <c r="C123" s="10">
        <v>979099.2</v>
      </c>
      <c r="D123" s="21">
        <f t="shared" si="2"/>
        <v>3.3992793668213132E-3</v>
      </c>
      <c r="E123" s="41"/>
      <c r="F123" s="40"/>
    </row>
    <row r="124" spans="2:6" s="3" customFormat="1" x14ac:dyDescent="0.25">
      <c r="B124" s="15" t="s">
        <v>120</v>
      </c>
      <c r="C124" s="10">
        <v>38873.699999999997</v>
      </c>
      <c r="D124" s="21">
        <f t="shared" si="2"/>
        <v>1.3496340955237391E-4</v>
      </c>
      <c r="E124" s="41"/>
      <c r="F124" s="40"/>
    </row>
    <row r="125" spans="2:6" s="3" customFormat="1" x14ac:dyDescent="0.25">
      <c r="B125" s="15" t="s">
        <v>121</v>
      </c>
      <c r="C125" s="10">
        <v>22868161.300000001</v>
      </c>
      <c r="D125" s="21">
        <f t="shared" si="2"/>
        <v>7.9394681217420729E-2</v>
      </c>
      <c r="E125" s="41"/>
      <c r="F125" s="40"/>
    </row>
    <row r="126" spans="2:6" x14ac:dyDescent="0.25">
      <c r="B126" s="15" t="s">
        <v>122</v>
      </c>
      <c r="C126" s="10">
        <v>1274820</v>
      </c>
      <c r="D126" s="21">
        <f t="shared" si="2"/>
        <v>4.4259757565026569E-3</v>
      </c>
      <c r="E126" s="41"/>
      <c r="F126" s="40"/>
    </row>
    <row r="127" spans="2:6" x14ac:dyDescent="0.25">
      <c r="B127" s="15" t="s">
        <v>123</v>
      </c>
      <c r="C127" s="10">
        <v>111870</v>
      </c>
      <c r="D127" s="21">
        <f t="shared" si="2"/>
        <v>3.8839515216262081E-4</v>
      </c>
      <c r="E127" s="41"/>
      <c r="F127" s="40"/>
    </row>
    <row r="128" spans="2:6" x14ac:dyDescent="0.25">
      <c r="B128" s="15" t="s">
        <v>124</v>
      </c>
      <c r="C128" s="10">
        <v>61045</v>
      </c>
      <c r="D128" s="21">
        <f t="shared" si="2"/>
        <v>2.1193869727154007E-4</v>
      </c>
      <c r="E128" s="41"/>
      <c r="F128" s="40"/>
    </row>
    <row r="129" spans="2:6" x14ac:dyDescent="0.25">
      <c r="B129" s="15" t="s">
        <v>125</v>
      </c>
      <c r="C129" s="10">
        <v>4646938.5</v>
      </c>
      <c r="D129" s="21">
        <f t="shared" si="2"/>
        <v>1.6133444049323688E-2</v>
      </c>
      <c r="E129" s="41"/>
      <c r="F129" s="40"/>
    </row>
    <row r="130" spans="2:6" ht="24" x14ac:dyDescent="0.25">
      <c r="B130" s="15" t="s">
        <v>126</v>
      </c>
      <c r="C130" s="10">
        <v>27723</v>
      </c>
      <c r="D130" s="21">
        <f t="shared" si="2"/>
        <v>9.6249922261592351E-5</v>
      </c>
      <c r="E130" s="41"/>
      <c r="F130" s="40"/>
    </row>
    <row r="131" spans="2:6" ht="24" x14ac:dyDescent="0.25">
      <c r="B131" s="15" t="s">
        <v>127</v>
      </c>
      <c r="C131" s="10">
        <v>572365</v>
      </c>
      <c r="D131" s="21">
        <f t="shared" si="2"/>
        <v>1.9871618062711938E-3</v>
      </c>
      <c r="E131" s="41"/>
      <c r="F131" s="40"/>
    </row>
    <row r="132" spans="2:6" x14ac:dyDescent="0.25">
      <c r="B132" s="15" t="s">
        <v>128</v>
      </c>
      <c r="C132" s="10">
        <v>913988.9</v>
      </c>
      <c r="D132" s="21">
        <f t="shared" si="2"/>
        <v>3.1732265834490607E-3</v>
      </c>
      <c r="E132" s="41"/>
      <c r="F132" s="40"/>
    </row>
    <row r="133" spans="2:6" x14ac:dyDescent="0.25">
      <c r="B133" s="15" t="s">
        <v>129</v>
      </c>
      <c r="C133" s="10">
        <v>97908</v>
      </c>
      <c r="D133" s="21">
        <f t="shared" si="2"/>
        <v>3.3992127074227119E-4</v>
      </c>
      <c r="E133" s="41"/>
      <c r="F133" s="40"/>
    </row>
    <row r="134" spans="2:6" ht="15" customHeight="1" x14ac:dyDescent="0.25">
      <c r="B134" s="15" t="s">
        <v>130</v>
      </c>
      <c r="C134" s="10">
        <v>27000</v>
      </c>
      <c r="D134" s="21">
        <f t="shared" si="2"/>
        <v>9.373977928301387E-5</v>
      </c>
      <c r="E134" s="41"/>
      <c r="F134" s="40"/>
    </row>
    <row r="135" spans="2:6" ht="15" customHeight="1" x14ac:dyDescent="0.25">
      <c r="B135" s="15" t="s">
        <v>131</v>
      </c>
      <c r="C135" s="10">
        <v>42000</v>
      </c>
      <c r="D135" s="21">
        <f t="shared" si="2"/>
        <v>1.4581743444024381E-4</v>
      </c>
      <c r="E135" s="41"/>
      <c r="F135" s="40"/>
    </row>
    <row r="136" spans="2:6" ht="15" customHeight="1" x14ac:dyDescent="0.25">
      <c r="B136" s="15" t="s">
        <v>132</v>
      </c>
      <c r="C136" s="10">
        <v>15290</v>
      </c>
      <c r="D136" s="21">
        <f t="shared" si="2"/>
        <v>5.308448982360304E-5</v>
      </c>
      <c r="E136" s="41"/>
      <c r="F136" s="40"/>
    </row>
    <row r="137" spans="2:6" ht="15" customHeight="1" x14ac:dyDescent="0.25">
      <c r="B137" s="15" t="s">
        <v>133</v>
      </c>
      <c r="C137" s="10">
        <v>4535</v>
      </c>
      <c r="D137" s="21">
        <f t="shared" si="2"/>
        <v>1.574481107586918E-5</v>
      </c>
      <c r="E137" s="41"/>
      <c r="F137" s="40"/>
    </row>
    <row r="138" spans="2:6" ht="37.5" customHeight="1" x14ac:dyDescent="0.25">
      <c r="B138" s="15" t="s">
        <v>134</v>
      </c>
      <c r="C138" s="10">
        <v>9506</v>
      </c>
      <c r="D138" s="21">
        <f t="shared" si="2"/>
        <v>3.3003345994975179E-5</v>
      </c>
      <c r="E138" s="41"/>
      <c r="F138" s="40"/>
    </row>
    <row r="139" spans="2:6" s="3" customFormat="1" ht="15" customHeight="1" x14ac:dyDescent="0.25">
      <c r="B139" s="17" t="s">
        <v>135</v>
      </c>
      <c r="C139" s="18">
        <v>0</v>
      </c>
      <c r="D139" s="42">
        <f t="shared" si="2"/>
        <v>0</v>
      </c>
      <c r="E139" s="41"/>
      <c r="F139" s="40"/>
    </row>
    <row r="140" spans="2:6" ht="24.75" customHeight="1" x14ac:dyDescent="0.25">
      <c r="B140" s="13" t="s">
        <v>136</v>
      </c>
      <c r="C140" s="14">
        <v>1222971</v>
      </c>
      <c r="D140" s="5">
        <f t="shared" si="2"/>
        <v>4.2459641336861764E-3</v>
      </c>
      <c r="E140" s="41"/>
      <c r="F140" s="40"/>
    </row>
    <row r="141" spans="2:6" x14ac:dyDescent="0.25">
      <c r="B141" s="15" t="s">
        <v>137</v>
      </c>
      <c r="C141" s="10">
        <v>226116</v>
      </c>
      <c r="D141" s="21">
        <f t="shared" ref="D141:D204" si="3">C141*$D$8/$C$8</f>
        <v>7.8503940490214682E-4</v>
      </c>
      <c r="E141" s="41"/>
      <c r="F141" s="40"/>
    </row>
    <row r="142" spans="2:6" x14ac:dyDescent="0.25">
      <c r="B142" s="15" t="s">
        <v>138</v>
      </c>
      <c r="C142" s="10">
        <v>333732</v>
      </c>
      <c r="D142" s="21">
        <f t="shared" si="3"/>
        <v>1.1586653340621771E-3</v>
      </c>
      <c r="E142" s="41"/>
      <c r="F142" s="40"/>
    </row>
    <row r="143" spans="2:6" x14ac:dyDescent="0.25">
      <c r="B143" s="27" t="s">
        <v>139</v>
      </c>
      <c r="C143" s="10">
        <v>10815</v>
      </c>
      <c r="D143" s="21">
        <f t="shared" si="3"/>
        <v>3.7547989368362781E-5</v>
      </c>
      <c r="E143" s="41"/>
      <c r="F143" s="40"/>
    </row>
    <row r="144" spans="2:6" x14ac:dyDescent="0.25">
      <c r="B144" s="15" t="s">
        <v>140</v>
      </c>
      <c r="C144" s="10">
        <v>38576</v>
      </c>
      <c r="D144" s="21">
        <f t="shared" si="3"/>
        <v>1.3392984168968678E-4</v>
      </c>
      <c r="E144" s="41"/>
      <c r="F144" s="40"/>
    </row>
    <row r="145" spans="2:6" x14ac:dyDescent="0.25">
      <c r="B145" s="15" t="s">
        <v>141</v>
      </c>
      <c r="C145" s="10">
        <v>2380</v>
      </c>
      <c r="D145" s="21">
        <f t="shared" si="3"/>
        <v>8.2629879516138146E-6</v>
      </c>
      <c r="E145" s="41"/>
      <c r="F145" s="40"/>
    </row>
    <row r="146" spans="2:6" x14ac:dyDescent="0.25">
      <c r="B146" s="15" t="s">
        <v>142</v>
      </c>
      <c r="C146" s="10">
        <v>238</v>
      </c>
      <c r="D146" s="21">
        <f t="shared" si="3"/>
        <v>8.2629879516138149E-7</v>
      </c>
      <c r="E146" s="41"/>
      <c r="F146" s="40"/>
    </row>
    <row r="147" spans="2:6" x14ac:dyDescent="0.25">
      <c r="B147" s="15" t="s">
        <v>143</v>
      </c>
      <c r="C147" s="10">
        <v>611114</v>
      </c>
      <c r="D147" s="21">
        <f t="shared" si="3"/>
        <v>2.1216922769170272E-3</v>
      </c>
      <c r="E147" s="41"/>
      <c r="F147" s="40"/>
    </row>
    <row r="148" spans="2:6" ht="15" customHeight="1" x14ac:dyDescent="0.25">
      <c r="B148" s="15" t="s">
        <v>144</v>
      </c>
      <c r="C148" s="18">
        <v>0</v>
      </c>
      <c r="D148" s="42">
        <f t="shared" si="3"/>
        <v>0</v>
      </c>
      <c r="E148" s="41"/>
      <c r="F148" s="40"/>
    </row>
    <row r="149" spans="2:6" ht="15" customHeight="1" x14ac:dyDescent="0.25">
      <c r="B149" s="15" t="s">
        <v>145</v>
      </c>
      <c r="C149" s="18">
        <v>0</v>
      </c>
      <c r="D149" s="42">
        <f t="shared" si="3"/>
        <v>0</v>
      </c>
      <c r="E149" s="41"/>
      <c r="F149" s="40"/>
    </row>
    <row r="150" spans="2:6" ht="15.75" customHeight="1" x14ac:dyDescent="0.25">
      <c r="B150" s="15" t="s">
        <v>146</v>
      </c>
      <c r="C150" s="18">
        <v>0</v>
      </c>
      <c r="D150" s="42">
        <f t="shared" si="3"/>
        <v>0</v>
      </c>
      <c r="E150" s="41"/>
      <c r="F150" s="40"/>
    </row>
    <row r="151" spans="2:6" ht="16.5" customHeight="1" x14ac:dyDescent="0.25">
      <c r="B151" s="15" t="s">
        <v>147</v>
      </c>
      <c r="C151" s="18">
        <v>0</v>
      </c>
      <c r="D151" s="42">
        <f t="shared" si="3"/>
        <v>0</v>
      </c>
      <c r="E151" s="41"/>
      <c r="F151" s="40"/>
    </row>
    <row r="152" spans="2:6" ht="30.75" customHeight="1" x14ac:dyDescent="0.25">
      <c r="B152" s="13" t="s">
        <v>148</v>
      </c>
      <c r="C152" s="14">
        <v>29603</v>
      </c>
      <c r="D152" s="5">
        <f t="shared" si="3"/>
        <v>1.0277698837463183E-4</v>
      </c>
      <c r="E152" s="41"/>
      <c r="F152" s="40"/>
    </row>
    <row r="153" spans="2:6" ht="26.25" customHeight="1" x14ac:dyDescent="0.25">
      <c r="B153" s="15" t="s">
        <v>149</v>
      </c>
      <c r="C153" s="10">
        <v>28069</v>
      </c>
      <c r="D153" s="21">
        <f t="shared" si="3"/>
        <v>9.7451180173885793E-5</v>
      </c>
      <c r="E153" s="41"/>
      <c r="F153" s="40"/>
    </row>
    <row r="154" spans="2:6" ht="30.75" customHeight="1" x14ac:dyDescent="0.25">
      <c r="B154" s="15" t="s">
        <v>150</v>
      </c>
      <c r="C154" s="10">
        <v>1534</v>
      </c>
      <c r="D154" s="21">
        <f t="shared" si="3"/>
        <v>5.3258082007460471E-6</v>
      </c>
      <c r="E154" s="41"/>
      <c r="F154" s="40"/>
    </row>
    <row r="155" spans="2:6" ht="29.25" customHeight="1" x14ac:dyDescent="0.25">
      <c r="B155" s="15" t="s">
        <v>151</v>
      </c>
      <c r="C155" s="28">
        <v>0</v>
      </c>
      <c r="D155" s="42">
        <f t="shared" si="3"/>
        <v>0</v>
      </c>
      <c r="E155" s="41"/>
      <c r="F155" s="40"/>
    </row>
    <row r="156" spans="2:6" ht="16.5" customHeight="1" x14ac:dyDescent="0.25">
      <c r="B156" s="13" t="s">
        <v>152</v>
      </c>
      <c r="C156" s="14">
        <v>4774697</v>
      </c>
      <c r="D156" s="5">
        <f t="shared" si="3"/>
        <v>1.6577001589750683E-2</v>
      </c>
      <c r="E156" s="41"/>
      <c r="F156" s="40"/>
    </row>
    <row r="157" spans="2:6" ht="12.75" customHeight="1" x14ac:dyDescent="0.25">
      <c r="B157" s="15" t="s">
        <v>153</v>
      </c>
      <c r="C157" s="10">
        <v>27</v>
      </c>
      <c r="D157" s="21">
        <f t="shared" si="3"/>
        <v>9.3739779283013874E-8</v>
      </c>
      <c r="E157" s="41"/>
      <c r="F157" s="40"/>
    </row>
    <row r="158" spans="2:6" ht="12.75" customHeight="1" x14ac:dyDescent="0.25">
      <c r="B158" s="15" t="s">
        <v>154</v>
      </c>
      <c r="C158" s="10">
        <v>62447</v>
      </c>
      <c r="D158" s="21">
        <f t="shared" si="3"/>
        <v>2.168062221069025E-4</v>
      </c>
      <c r="E158" s="41"/>
      <c r="F158" s="40"/>
    </row>
    <row r="159" spans="2:6" ht="12.75" customHeight="1" x14ac:dyDescent="0.25">
      <c r="B159" s="15" t="s">
        <v>155</v>
      </c>
      <c r="C159" s="10">
        <v>23803</v>
      </c>
      <c r="D159" s="21">
        <f t="shared" si="3"/>
        <v>8.2640295047169593E-5</v>
      </c>
      <c r="E159" s="41"/>
      <c r="F159" s="40"/>
    </row>
    <row r="160" spans="2:6" ht="12.75" customHeight="1" x14ac:dyDescent="0.25">
      <c r="B160" s="15" t="s">
        <v>156</v>
      </c>
      <c r="C160" s="10">
        <v>503356</v>
      </c>
      <c r="D160" s="21">
        <f>C160*$D$8/$C$8</f>
        <v>1.7475733459548419E-3</v>
      </c>
      <c r="E160" s="41"/>
      <c r="F160" s="40"/>
    </row>
    <row r="161" spans="2:6" ht="12.75" customHeight="1" x14ac:dyDescent="0.25">
      <c r="B161" s="27" t="s">
        <v>157</v>
      </c>
      <c r="C161" s="18">
        <v>0</v>
      </c>
      <c r="D161" s="21">
        <v>8.2640295047169593E-5</v>
      </c>
      <c r="E161" s="41"/>
      <c r="F161" s="40"/>
    </row>
    <row r="162" spans="2:6" ht="12.75" customHeight="1" x14ac:dyDescent="0.25">
      <c r="B162" s="15" t="s">
        <v>158</v>
      </c>
      <c r="C162" s="10">
        <v>35379</v>
      </c>
      <c r="D162" s="21">
        <f t="shared" si="3"/>
        <v>1.228303574538425E-4</v>
      </c>
      <c r="E162" s="41"/>
      <c r="F162" s="40"/>
    </row>
    <row r="163" spans="2:6" ht="12.75" customHeight="1" x14ac:dyDescent="0.25">
      <c r="B163" s="15" t="s">
        <v>159</v>
      </c>
      <c r="C163" s="10">
        <v>1843160</v>
      </c>
      <c r="D163" s="21">
        <f t="shared" si="3"/>
        <v>6.3991633919733273E-3</v>
      </c>
      <c r="E163" s="41"/>
      <c r="F163" s="40"/>
    </row>
    <row r="164" spans="2:6" ht="12.75" customHeight="1" x14ac:dyDescent="0.25">
      <c r="B164" s="15" t="s">
        <v>160</v>
      </c>
      <c r="C164" s="10">
        <v>1184</v>
      </c>
      <c r="D164" s="21">
        <f t="shared" si="3"/>
        <v>4.1106629137440159E-6</v>
      </c>
      <c r="E164" s="41"/>
      <c r="F164" s="40"/>
    </row>
    <row r="165" spans="2:6" ht="12.75" customHeight="1" x14ac:dyDescent="0.25">
      <c r="B165" s="15" t="s">
        <v>161</v>
      </c>
      <c r="C165" s="10">
        <v>53145</v>
      </c>
      <c r="D165" s="21">
        <f t="shared" si="3"/>
        <v>1.8451113222206565E-4</v>
      </c>
      <c r="E165" s="41"/>
      <c r="F165" s="40"/>
    </row>
    <row r="166" spans="2:6" ht="24.75" customHeight="1" x14ac:dyDescent="0.25">
      <c r="B166" s="15" t="s">
        <v>162</v>
      </c>
      <c r="C166" s="18">
        <v>0</v>
      </c>
      <c r="D166" s="21">
        <v>8.2640295047169593E-5</v>
      </c>
      <c r="E166" s="41"/>
      <c r="F166" s="40"/>
    </row>
    <row r="167" spans="2:6" ht="18.75" customHeight="1" x14ac:dyDescent="0.25">
      <c r="B167" s="15" t="s">
        <v>163</v>
      </c>
      <c r="C167" s="10">
        <v>711092</v>
      </c>
      <c r="D167" s="21">
        <f t="shared" si="3"/>
        <v>2.4688002640709961E-3</v>
      </c>
      <c r="E167" s="41"/>
      <c r="F167" s="40"/>
    </row>
    <row r="168" spans="2:6" ht="18.75" customHeight="1" x14ac:dyDescent="0.25">
      <c r="B168" s="15" t="s">
        <v>164</v>
      </c>
      <c r="C168" s="10">
        <v>11352</v>
      </c>
      <c r="D168" s="21">
        <f t="shared" si="3"/>
        <v>3.9412369422991609E-5</v>
      </c>
      <c r="E168" s="41"/>
      <c r="F168" s="40"/>
    </row>
    <row r="169" spans="2:6" ht="12.75" customHeight="1" x14ac:dyDescent="0.25">
      <c r="B169" s="15" t="s">
        <v>165</v>
      </c>
      <c r="C169" s="10">
        <v>434</v>
      </c>
      <c r="D169" s="21">
        <f t="shared" si="3"/>
        <v>1.5067801558825192E-6</v>
      </c>
      <c r="E169" s="41"/>
      <c r="F169" s="40"/>
    </row>
    <row r="170" spans="2:6" ht="12.75" customHeight="1" x14ac:dyDescent="0.25">
      <c r="B170" s="15" t="s">
        <v>166</v>
      </c>
      <c r="C170" s="10">
        <v>942</v>
      </c>
      <c r="D170" s="21">
        <f t="shared" si="3"/>
        <v>3.2704767438740396E-6</v>
      </c>
      <c r="E170" s="41"/>
      <c r="F170" s="40"/>
    </row>
    <row r="171" spans="2:6" ht="12.75" customHeight="1" x14ac:dyDescent="0.25">
      <c r="B171" s="15" t="s">
        <v>167</v>
      </c>
      <c r="C171" s="10">
        <v>57460</v>
      </c>
      <c r="D171" s="21">
        <f t="shared" si="3"/>
        <v>1.994921376889621E-4</v>
      </c>
      <c r="E171" s="41"/>
      <c r="F171" s="40"/>
    </row>
    <row r="172" spans="2:6" ht="12.75" customHeight="1" x14ac:dyDescent="0.25">
      <c r="B172" s="15" t="s">
        <v>168</v>
      </c>
      <c r="C172" s="10">
        <v>8.2640295047169593E-5</v>
      </c>
      <c r="D172" s="21">
        <v>8.2640295047169593E-5</v>
      </c>
      <c r="E172" s="41"/>
      <c r="F172" s="40"/>
    </row>
    <row r="173" spans="2:6" ht="12.75" customHeight="1" x14ac:dyDescent="0.25">
      <c r="B173" s="15" t="s">
        <v>169</v>
      </c>
      <c r="C173" s="10">
        <v>2898</v>
      </c>
      <c r="D173" s="21">
        <f t="shared" si="3"/>
        <v>1.0061402976376822E-5</v>
      </c>
      <c r="E173" s="41"/>
      <c r="F173" s="40"/>
    </row>
    <row r="174" spans="2:6" ht="12.75" customHeight="1" x14ac:dyDescent="0.25">
      <c r="B174" s="15" t="s">
        <v>170</v>
      </c>
      <c r="C174" s="10">
        <v>4347</v>
      </c>
      <c r="D174" s="21">
        <f t="shared" si="3"/>
        <v>1.5092104464565234E-5</v>
      </c>
      <c r="E174" s="41"/>
      <c r="F174" s="40"/>
    </row>
    <row r="175" spans="2:6" ht="12.75" customHeight="1" x14ac:dyDescent="0.25">
      <c r="B175" s="15" t="s">
        <v>171</v>
      </c>
      <c r="C175" s="10">
        <v>2030</v>
      </c>
      <c r="D175" s="21">
        <f t="shared" si="3"/>
        <v>7.0478426646117834E-6</v>
      </c>
      <c r="E175" s="41"/>
      <c r="F175" s="40"/>
    </row>
    <row r="176" spans="2:6" s="3" customFormat="1" ht="12.75" customHeight="1" x14ac:dyDescent="0.25">
      <c r="B176" s="15" t="s">
        <v>172</v>
      </c>
      <c r="C176" s="10">
        <v>5643</v>
      </c>
      <c r="D176" s="21">
        <f t="shared" si="3"/>
        <v>1.9591613870149899E-5</v>
      </c>
      <c r="E176" s="41"/>
      <c r="F176" s="40"/>
    </row>
    <row r="177" spans="2:6" ht="27" customHeight="1" x14ac:dyDescent="0.25">
      <c r="B177" s="15" t="s">
        <v>173</v>
      </c>
      <c r="C177" s="10">
        <v>1485</v>
      </c>
      <c r="D177" s="21">
        <f t="shared" si="3"/>
        <v>5.155687860565763E-6</v>
      </c>
      <c r="E177" s="41"/>
      <c r="F177" s="40"/>
    </row>
    <row r="178" spans="2:6" ht="12.75" customHeight="1" x14ac:dyDescent="0.25">
      <c r="B178" s="15" t="s">
        <v>174</v>
      </c>
      <c r="C178" s="10">
        <v>4815</v>
      </c>
      <c r="D178" s="21">
        <f t="shared" si="3"/>
        <v>1.6716927305470807E-5</v>
      </c>
      <c r="E178" s="41"/>
      <c r="F178" s="40"/>
    </row>
    <row r="179" spans="2:6" ht="26.25" customHeight="1" x14ac:dyDescent="0.25">
      <c r="B179" s="15" t="s">
        <v>175</v>
      </c>
      <c r="C179" s="10">
        <v>78822</v>
      </c>
      <c r="D179" s="21">
        <f t="shared" si="3"/>
        <v>2.7365766232021182E-4</v>
      </c>
      <c r="E179" s="41"/>
      <c r="F179" s="40"/>
    </row>
    <row r="180" spans="2:6" ht="12.75" customHeight="1" x14ac:dyDescent="0.25">
      <c r="B180" s="15" t="s">
        <v>176</v>
      </c>
      <c r="C180" s="10">
        <v>11025</v>
      </c>
      <c r="D180" s="21">
        <f t="shared" si="3"/>
        <v>3.8277076540564E-5</v>
      </c>
      <c r="E180" s="41"/>
      <c r="F180" s="40"/>
    </row>
    <row r="181" spans="2:6" ht="12.75" customHeight="1" x14ac:dyDescent="0.25">
      <c r="B181" s="15" t="s">
        <v>177</v>
      </c>
      <c r="C181" s="10">
        <v>290640</v>
      </c>
      <c r="D181" s="21">
        <f t="shared" si="3"/>
        <v>1.0090566463264871E-3</v>
      </c>
      <c r="E181" s="41"/>
      <c r="F181" s="40"/>
    </row>
    <row r="182" spans="2:6" s="3" customFormat="1" ht="24" customHeight="1" x14ac:dyDescent="0.25">
      <c r="B182" s="15" t="s">
        <v>178</v>
      </c>
      <c r="C182" s="10">
        <v>97020</v>
      </c>
      <c r="D182" s="21">
        <f t="shared" si="3"/>
        <v>3.3683827355696316E-4</v>
      </c>
      <c r="E182" s="41"/>
      <c r="F182" s="40"/>
    </row>
    <row r="183" spans="2:6" s="3" customFormat="1" ht="24" customHeight="1" x14ac:dyDescent="0.25">
      <c r="B183" s="15" t="s">
        <v>179</v>
      </c>
      <c r="C183" s="10">
        <v>8600</v>
      </c>
      <c r="D183" s="21">
        <f t="shared" si="3"/>
        <v>2.9857855623478494E-5</v>
      </c>
      <c r="E183" s="41"/>
      <c r="F183" s="40"/>
    </row>
    <row r="184" spans="2:6" ht="18.75" customHeight="1" x14ac:dyDescent="0.25">
      <c r="B184" s="15" t="s">
        <v>180</v>
      </c>
      <c r="C184" s="10">
        <v>15936</v>
      </c>
      <c r="D184" s="21">
        <f t="shared" si="3"/>
        <v>5.5327300839041078E-5</v>
      </c>
      <c r="E184" s="41"/>
      <c r="F184" s="40"/>
    </row>
    <row r="185" spans="2:6" ht="20.25" customHeight="1" x14ac:dyDescent="0.25">
      <c r="B185" s="17" t="s">
        <v>181</v>
      </c>
      <c r="C185" s="10">
        <v>69900</v>
      </c>
      <c r="D185" s="21">
        <f t="shared" si="3"/>
        <v>2.4268187303269146E-4</v>
      </c>
      <c r="E185" s="41"/>
      <c r="F185" s="40"/>
    </row>
    <row r="186" spans="2:6" ht="12.75" customHeight="1" x14ac:dyDescent="0.25">
      <c r="B186" s="17" t="s">
        <v>182</v>
      </c>
      <c r="C186" s="10">
        <v>13960</v>
      </c>
      <c r="D186" s="21">
        <f t="shared" si="3"/>
        <v>4.8466937732995319E-5</v>
      </c>
      <c r="E186" s="41"/>
      <c r="F186" s="40"/>
    </row>
    <row r="187" spans="2:6" ht="12.75" customHeight="1" x14ac:dyDescent="0.25">
      <c r="B187" s="17" t="s">
        <v>183</v>
      </c>
      <c r="C187" s="10">
        <v>624</v>
      </c>
      <c r="D187" s="21">
        <f t="shared" si="3"/>
        <v>2.1664304545407652E-6</v>
      </c>
      <c r="E187" s="41"/>
      <c r="F187" s="40"/>
    </row>
    <row r="188" spans="2:6" ht="37.5" customHeight="1" x14ac:dyDescent="0.25">
      <c r="B188" s="15" t="s">
        <v>184</v>
      </c>
      <c r="C188" s="10">
        <v>190594</v>
      </c>
      <c r="D188" s="21">
        <f t="shared" si="3"/>
        <v>6.6171257380247207E-4</v>
      </c>
      <c r="E188" s="41"/>
      <c r="F188" s="40"/>
    </row>
    <row r="189" spans="2:6" s="3" customFormat="1" ht="18" customHeight="1" x14ac:dyDescent="0.25">
      <c r="B189" s="15" t="s">
        <v>185</v>
      </c>
      <c r="C189" s="10">
        <v>50256</v>
      </c>
      <c r="D189" s="21">
        <f t="shared" si="3"/>
        <v>1.7448097583878315E-4</v>
      </c>
      <c r="E189" s="41"/>
      <c r="F189" s="40"/>
    </row>
    <row r="190" spans="2:6" ht="25.5" customHeight="1" x14ac:dyDescent="0.25">
      <c r="B190" s="15" t="s">
        <v>186</v>
      </c>
      <c r="C190" s="10">
        <v>2000</v>
      </c>
      <c r="D190" s="21">
        <f t="shared" si="3"/>
        <v>6.9436873542973236E-6</v>
      </c>
      <c r="E190" s="41"/>
      <c r="F190" s="40"/>
    </row>
    <row r="191" spans="2:6" ht="24.75" customHeight="1" x14ac:dyDescent="0.25">
      <c r="B191" s="15" t="s">
        <v>187</v>
      </c>
      <c r="C191" s="10">
        <v>49800</v>
      </c>
      <c r="D191" s="21">
        <f t="shared" si="3"/>
        <v>1.7289781512200335E-4</v>
      </c>
      <c r="E191" s="41"/>
      <c r="F191" s="40"/>
    </row>
    <row r="192" spans="2:6" ht="24.75" customHeight="1" x14ac:dyDescent="0.25">
      <c r="B192" s="15" t="s">
        <v>188</v>
      </c>
      <c r="C192" s="10">
        <v>55161</v>
      </c>
      <c r="D192" s="21">
        <f t="shared" si="3"/>
        <v>1.9151036907519734E-4</v>
      </c>
      <c r="E192" s="41"/>
      <c r="F192" s="40"/>
    </row>
    <row r="193" spans="2:6" ht="12.75" customHeight="1" x14ac:dyDescent="0.25">
      <c r="B193" s="15" t="s">
        <v>189</v>
      </c>
      <c r="C193" s="10">
        <v>2604</v>
      </c>
      <c r="D193" s="21">
        <f t="shared" si="3"/>
        <v>9.0406809352951153E-6</v>
      </c>
      <c r="E193" s="41"/>
      <c r="F193" s="40"/>
    </row>
    <row r="194" spans="2:6" ht="29.25" customHeight="1" x14ac:dyDescent="0.25">
      <c r="B194" s="15" t="s">
        <v>190</v>
      </c>
      <c r="C194" s="18">
        <v>0</v>
      </c>
      <c r="D194" s="21">
        <v>8.2640295047169593E-5</v>
      </c>
      <c r="E194" s="41"/>
      <c r="F194" s="40"/>
    </row>
    <row r="195" spans="2:6" s="3" customFormat="1" ht="29.25" customHeight="1" x14ac:dyDescent="0.25">
      <c r="B195" s="15" t="s">
        <v>191</v>
      </c>
      <c r="C195" s="18">
        <v>0</v>
      </c>
      <c r="D195" s="21">
        <v>8.2640295047169593E-5</v>
      </c>
      <c r="E195" s="41"/>
      <c r="F195" s="40"/>
    </row>
    <row r="196" spans="2:6" s="3" customFormat="1" ht="12.75" customHeight="1" x14ac:dyDescent="0.25">
      <c r="B196" s="15" t="s">
        <v>192</v>
      </c>
      <c r="C196" s="18">
        <v>0</v>
      </c>
      <c r="D196" s="21">
        <v>8.2640295047169593E-5</v>
      </c>
      <c r="E196" s="41"/>
      <c r="F196" s="40"/>
    </row>
    <row r="197" spans="2:6" s="3" customFormat="1" ht="24" customHeight="1" x14ac:dyDescent="0.25">
      <c r="B197" s="15" t="s">
        <v>193</v>
      </c>
      <c r="C197" s="18">
        <v>0</v>
      </c>
      <c r="D197" s="21">
        <v>8.2640295047169593E-5</v>
      </c>
      <c r="E197" s="41"/>
      <c r="F197" s="40"/>
    </row>
    <row r="198" spans="2:6" ht="12.75" customHeight="1" x14ac:dyDescent="0.25">
      <c r="B198" s="15" t="s">
        <v>194</v>
      </c>
      <c r="C198" s="18">
        <v>0</v>
      </c>
      <c r="D198" s="21">
        <v>8.2640295047169593E-5</v>
      </c>
      <c r="E198" s="41"/>
      <c r="F198" s="40"/>
    </row>
    <row r="199" spans="2:6" ht="28.5" customHeight="1" x14ac:dyDescent="0.25">
      <c r="B199" s="15" t="s">
        <v>195</v>
      </c>
      <c r="C199" s="10">
        <v>1412</v>
      </c>
      <c r="D199" s="21">
        <f t="shared" si="3"/>
        <v>4.9022432721339105E-6</v>
      </c>
      <c r="E199" s="41"/>
      <c r="F199" s="40"/>
    </row>
    <row r="200" spans="2:6" ht="12.75" customHeight="1" x14ac:dyDescent="0.25">
      <c r="B200" s="15" t="s">
        <v>196</v>
      </c>
      <c r="C200" s="10">
        <v>753</v>
      </c>
      <c r="D200" s="21">
        <f t="shared" si="3"/>
        <v>2.6142982888929424E-6</v>
      </c>
      <c r="E200" s="41"/>
      <c r="F200" s="40"/>
    </row>
    <row r="201" spans="2:6" ht="26.25" customHeight="1" x14ac:dyDescent="0.25">
      <c r="B201" s="15" t="s">
        <v>197</v>
      </c>
      <c r="C201" s="18">
        <v>0</v>
      </c>
      <c r="D201" s="21">
        <v>8.2640295047169593E-5</v>
      </c>
      <c r="E201" s="41"/>
      <c r="F201" s="40"/>
    </row>
    <row r="202" spans="2:6" ht="27" customHeight="1" x14ac:dyDescent="0.25">
      <c r="B202" s="15" t="s">
        <v>198</v>
      </c>
      <c r="C202" s="18">
        <v>0</v>
      </c>
      <c r="D202" s="21">
        <v>8.2640295047169593E-5</v>
      </c>
      <c r="E202" s="41"/>
      <c r="F202" s="40"/>
    </row>
    <row r="203" spans="2:6" ht="12.75" customHeight="1" x14ac:dyDescent="0.25">
      <c r="B203" s="15" t="s">
        <v>199</v>
      </c>
      <c r="C203" s="10">
        <v>146387</v>
      </c>
      <c r="D203" s="21">
        <f t="shared" si="3"/>
        <v>5.0823278036676118E-4</v>
      </c>
      <c r="E203" s="41"/>
      <c r="F203" s="40"/>
    </row>
    <row r="204" spans="2:6" ht="30.75" customHeight="1" x14ac:dyDescent="0.25">
      <c r="B204" s="15" t="s">
        <v>200</v>
      </c>
      <c r="C204" s="10">
        <v>3290</v>
      </c>
      <c r="D204" s="21">
        <f t="shared" si="3"/>
        <v>1.1422365697819098E-5</v>
      </c>
      <c r="E204" s="41"/>
      <c r="F204" s="40"/>
    </row>
    <row r="205" spans="2:6" ht="24.75" customHeight="1" x14ac:dyDescent="0.25">
      <c r="B205" s="15" t="s">
        <v>201</v>
      </c>
      <c r="C205" s="10">
        <v>2727</v>
      </c>
      <c r="D205" s="21">
        <f t="shared" ref="D205:D268" si="4">C205*$D$8/$C$8</f>
        <v>9.467717707584401E-6</v>
      </c>
      <c r="E205" s="41"/>
      <c r="F205" s="40"/>
    </row>
    <row r="206" spans="2:6" ht="12.75" customHeight="1" x14ac:dyDescent="0.25">
      <c r="B206" s="15" t="s">
        <v>202</v>
      </c>
      <c r="C206" s="10">
        <v>158428</v>
      </c>
      <c r="D206" s="21">
        <f t="shared" si="4"/>
        <v>5.5003725008330819E-4</v>
      </c>
      <c r="E206" s="41"/>
      <c r="F206" s="40"/>
    </row>
    <row r="207" spans="2:6" ht="12.75" customHeight="1" x14ac:dyDescent="0.25">
      <c r="B207" s="15" t="s">
        <v>203</v>
      </c>
      <c r="C207" s="10">
        <v>3120</v>
      </c>
      <c r="D207" s="21">
        <f t="shared" si="4"/>
        <v>1.0832152272703826E-5</v>
      </c>
      <c r="E207" s="41"/>
      <c r="F207" s="40"/>
    </row>
    <row r="208" spans="2:6" ht="33.75" customHeight="1" x14ac:dyDescent="0.25">
      <c r="B208" s="15" t="s">
        <v>204</v>
      </c>
      <c r="C208" s="10">
        <v>6962</v>
      </c>
      <c r="D208" s="21">
        <f t="shared" si="4"/>
        <v>2.4170975680308983E-5</v>
      </c>
      <c r="E208" s="41"/>
      <c r="F208" s="40"/>
    </row>
    <row r="209" spans="2:6" ht="32.25" customHeight="1" x14ac:dyDescent="0.25">
      <c r="B209" s="15" t="s">
        <v>205</v>
      </c>
      <c r="C209" s="10">
        <v>58050</v>
      </c>
      <c r="D209" s="21">
        <f t="shared" si="4"/>
        <v>2.0154052545847981E-4</v>
      </c>
      <c r="E209" s="41"/>
      <c r="F209" s="40"/>
    </row>
    <row r="210" spans="2:6" ht="24" customHeight="1" x14ac:dyDescent="0.25">
      <c r="B210" s="15" t="s">
        <v>206</v>
      </c>
      <c r="C210" s="10">
        <v>29494</v>
      </c>
      <c r="D210" s="21">
        <f t="shared" si="4"/>
        <v>1.0239855741382264E-4</v>
      </c>
      <c r="E210" s="41"/>
      <c r="F210" s="40"/>
    </row>
    <row r="211" spans="2:6" ht="23.25" customHeight="1" x14ac:dyDescent="0.25">
      <c r="B211" s="15" t="s">
        <v>207</v>
      </c>
      <c r="C211" s="10">
        <v>102133</v>
      </c>
      <c r="D211" s="21">
        <f t="shared" si="4"/>
        <v>3.5458981027822428E-4</v>
      </c>
      <c r="E211" s="41"/>
      <c r="F211" s="40"/>
    </row>
    <row r="212" spans="2:6" ht="30" customHeight="1" x14ac:dyDescent="0.25">
      <c r="B212" s="15" t="s">
        <v>208</v>
      </c>
      <c r="C212" s="18">
        <v>0</v>
      </c>
      <c r="D212" s="42">
        <f t="shared" si="4"/>
        <v>0</v>
      </c>
      <c r="E212" s="41"/>
      <c r="F212" s="40"/>
    </row>
    <row r="213" spans="2:6" ht="15" customHeight="1" x14ac:dyDescent="0.25">
      <c r="B213" s="13" t="s">
        <v>209</v>
      </c>
      <c r="C213" s="14">
        <v>249540</v>
      </c>
      <c r="D213" s="5">
        <f t="shared" si="4"/>
        <v>8.6636387119567711E-4</v>
      </c>
      <c r="E213" s="41"/>
      <c r="F213" s="40"/>
    </row>
    <row r="214" spans="2:6" ht="15" customHeight="1" x14ac:dyDescent="0.25">
      <c r="B214" s="15" t="s">
        <v>210</v>
      </c>
      <c r="C214" s="10">
        <v>249540</v>
      </c>
      <c r="D214" s="21">
        <f t="shared" si="4"/>
        <v>8.6636387119567711E-4</v>
      </c>
      <c r="E214" s="41"/>
      <c r="F214" s="40"/>
    </row>
    <row r="215" spans="2:6" ht="24" customHeight="1" x14ac:dyDescent="0.25">
      <c r="B215" s="13" t="s">
        <v>211</v>
      </c>
      <c r="C215" s="14">
        <v>144369</v>
      </c>
      <c r="D215" s="5">
        <f t="shared" si="4"/>
        <v>5.0122659982627514E-4</v>
      </c>
      <c r="E215" s="41"/>
      <c r="F215" s="40"/>
    </row>
    <row r="216" spans="2:6" s="3" customFormat="1" x14ac:dyDescent="0.25">
      <c r="B216" s="17" t="s">
        <v>212</v>
      </c>
      <c r="C216" s="18">
        <v>0</v>
      </c>
      <c r="D216" s="42">
        <f t="shared" si="4"/>
        <v>0</v>
      </c>
      <c r="E216" s="41"/>
      <c r="F216" s="40"/>
    </row>
    <row r="217" spans="2:6" x14ac:dyDescent="0.25">
      <c r="B217" s="15" t="s">
        <v>213</v>
      </c>
      <c r="C217" s="18">
        <v>0</v>
      </c>
      <c r="D217" s="42">
        <f t="shared" si="4"/>
        <v>0</v>
      </c>
      <c r="E217" s="41"/>
      <c r="F217" s="40"/>
    </row>
    <row r="218" spans="2:6" x14ac:dyDescent="0.25">
      <c r="B218" s="15" t="s">
        <v>214</v>
      </c>
      <c r="C218" s="18">
        <v>0</v>
      </c>
      <c r="D218" s="42">
        <f t="shared" si="4"/>
        <v>0</v>
      </c>
      <c r="E218" s="41"/>
      <c r="F218" s="40"/>
    </row>
    <row r="219" spans="2:6" x14ac:dyDescent="0.25">
      <c r="B219" s="15" t="s">
        <v>215</v>
      </c>
      <c r="C219" s="18">
        <v>0</v>
      </c>
      <c r="D219" s="42">
        <f t="shared" si="4"/>
        <v>0</v>
      </c>
      <c r="E219" s="41"/>
      <c r="F219" s="40"/>
    </row>
    <row r="220" spans="2:6" x14ac:dyDescent="0.25">
      <c r="B220" s="15" t="s">
        <v>216</v>
      </c>
      <c r="C220" s="18">
        <v>0</v>
      </c>
      <c r="D220" s="42">
        <f t="shared" si="4"/>
        <v>0</v>
      </c>
      <c r="E220" s="41"/>
      <c r="F220" s="40"/>
    </row>
    <row r="221" spans="2:6" x14ac:dyDescent="0.25">
      <c r="B221" s="15" t="s">
        <v>217</v>
      </c>
      <c r="C221" s="10">
        <v>13984</v>
      </c>
      <c r="D221" s="42">
        <f t="shared" si="4"/>
        <v>4.8550261981246885E-5</v>
      </c>
      <c r="E221" s="41"/>
      <c r="F221" s="40"/>
    </row>
    <row r="222" spans="2:6" ht="24" x14ac:dyDescent="0.25">
      <c r="B222" s="15" t="s">
        <v>218</v>
      </c>
      <c r="C222" s="18">
        <v>0</v>
      </c>
      <c r="D222" s="42">
        <f t="shared" si="4"/>
        <v>0</v>
      </c>
      <c r="E222" s="41"/>
      <c r="F222" s="40"/>
    </row>
    <row r="223" spans="2:6" ht="24" customHeight="1" x14ac:dyDescent="0.25">
      <c r="B223" s="15" t="s">
        <v>219</v>
      </c>
      <c r="C223" s="10">
        <v>27964</v>
      </c>
      <c r="D223" s="42">
        <f t="shared" si="4"/>
        <v>9.7086636587785183E-5</v>
      </c>
      <c r="E223" s="41"/>
      <c r="F223" s="40"/>
    </row>
    <row r="224" spans="2:6" x14ac:dyDescent="0.25">
      <c r="B224" s="15" t="s">
        <v>220</v>
      </c>
      <c r="C224" s="18">
        <v>0</v>
      </c>
      <c r="D224" s="42">
        <f t="shared" si="4"/>
        <v>0</v>
      </c>
      <c r="E224" s="41"/>
      <c r="F224" s="40"/>
    </row>
    <row r="225" spans="2:6" x14ac:dyDescent="0.25">
      <c r="B225" s="15" t="s">
        <v>221</v>
      </c>
      <c r="C225" s="18">
        <v>0</v>
      </c>
      <c r="D225" s="42">
        <f t="shared" si="4"/>
        <v>0</v>
      </c>
      <c r="E225" s="41"/>
      <c r="F225" s="40"/>
    </row>
    <row r="226" spans="2:6" s="3" customFormat="1" x14ac:dyDescent="0.25">
      <c r="B226" s="15" t="s">
        <v>222</v>
      </c>
      <c r="C226" s="10">
        <v>11490</v>
      </c>
      <c r="D226" s="42">
        <f t="shared" si="4"/>
        <v>3.9891483850438124E-5</v>
      </c>
      <c r="E226" s="41"/>
      <c r="F226" s="40"/>
    </row>
    <row r="227" spans="2:6" x14ac:dyDescent="0.25">
      <c r="B227" s="15" t="s">
        <v>223</v>
      </c>
      <c r="C227" s="10">
        <v>37848</v>
      </c>
      <c r="D227" s="42">
        <f t="shared" si="4"/>
        <v>1.3140233949272256E-4</v>
      </c>
      <c r="E227" s="41"/>
      <c r="F227" s="40"/>
    </row>
    <row r="228" spans="2:6" x14ac:dyDescent="0.25">
      <c r="B228" s="15" t="s">
        <v>224</v>
      </c>
      <c r="C228" s="18">
        <v>0</v>
      </c>
      <c r="D228" s="42">
        <f t="shared" si="4"/>
        <v>0</v>
      </c>
      <c r="E228" s="41"/>
      <c r="F228" s="40"/>
    </row>
    <row r="229" spans="2:6" x14ac:dyDescent="0.25">
      <c r="B229" s="15" t="s">
        <v>225</v>
      </c>
      <c r="C229" s="10">
        <v>19000</v>
      </c>
      <c r="D229" s="42">
        <f t="shared" si="4"/>
        <v>6.5965029865824572E-5</v>
      </c>
      <c r="E229" s="41"/>
      <c r="F229" s="40"/>
    </row>
    <row r="230" spans="2:6" s="3" customFormat="1" x14ac:dyDescent="0.25">
      <c r="B230" s="15" t="s">
        <v>226</v>
      </c>
      <c r="C230" s="10">
        <v>7575</v>
      </c>
      <c r="D230" s="42">
        <f t="shared" si="4"/>
        <v>2.6299215854401112E-5</v>
      </c>
      <c r="E230" s="41"/>
      <c r="F230" s="40"/>
    </row>
    <row r="231" spans="2:6" x14ac:dyDescent="0.25">
      <c r="B231" s="15" t="s">
        <v>227</v>
      </c>
      <c r="C231" s="18">
        <v>0</v>
      </c>
      <c r="D231" s="42">
        <f t="shared" si="4"/>
        <v>0</v>
      </c>
      <c r="E231" s="41"/>
      <c r="F231" s="40"/>
    </row>
    <row r="232" spans="2:6" ht="21.75" customHeight="1" x14ac:dyDescent="0.25">
      <c r="B232" s="15" t="s">
        <v>228</v>
      </c>
      <c r="C232" s="10">
        <v>26508</v>
      </c>
      <c r="D232" s="42">
        <f t="shared" si="4"/>
        <v>9.2031632193856727E-5</v>
      </c>
      <c r="E232" s="41"/>
      <c r="F232" s="40"/>
    </row>
    <row r="233" spans="2:6" ht="24" customHeight="1" x14ac:dyDescent="0.25">
      <c r="B233" s="13" t="s">
        <v>229</v>
      </c>
      <c r="C233" s="14">
        <v>5092222</v>
      </c>
      <c r="D233" s="5">
        <f t="shared" si="4"/>
        <v>1.7679398753337312E-2</v>
      </c>
      <c r="E233" s="41"/>
      <c r="F233" s="40"/>
    </row>
    <row r="234" spans="2:6" s="3" customFormat="1" x14ac:dyDescent="0.25">
      <c r="B234" s="15" t="s">
        <v>230</v>
      </c>
      <c r="C234" s="10">
        <v>74592</v>
      </c>
      <c r="D234" s="21">
        <f t="shared" si="4"/>
        <v>2.58971763565873E-4</v>
      </c>
      <c r="E234" s="41"/>
      <c r="F234" s="40"/>
    </row>
    <row r="235" spans="2:6" x14ac:dyDescent="0.25">
      <c r="B235" s="26" t="s">
        <v>231</v>
      </c>
      <c r="C235" s="18">
        <v>0</v>
      </c>
      <c r="D235" s="42">
        <f t="shared" si="4"/>
        <v>0</v>
      </c>
      <c r="E235" s="41"/>
      <c r="F235" s="40"/>
    </row>
    <row r="236" spans="2:6" s="3" customFormat="1" x14ac:dyDescent="0.25">
      <c r="B236" s="15" t="s">
        <v>232</v>
      </c>
      <c r="C236" s="10">
        <v>326</v>
      </c>
      <c r="D236" s="21">
        <f t="shared" si="4"/>
        <v>1.1318210387504638E-6</v>
      </c>
      <c r="E236" s="41"/>
      <c r="F236" s="40"/>
    </row>
    <row r="237" spans="2:6" x14ac:dyDescent="0.25">
      <c r="B237" s="15" t="s">
        <v>233</v>
      </c>
      <c r="C237" s="18">
        <v>0</v>
      </c>
      <c r="D237" s="42">
        <f t="shared" si="4"/>
        <v>0</v>
      </c>
      <c r="E237" s="41"/>
      <c r="F237" s="40"/>
    </row>
    <row r="238" spans="2:6" x14ac:dyDescent="0.25">
      <c r="B238" s="15" t="s">
        <v>234</v>
      </c>
      <c r="C238" s="10">
        <v>1980788</v>
      </c>
      <c r="D238" s="21">
        <f t="shared" si="4"/>
        <v>6.8769862935719435E-3</v>
      </c>
      <c r="E238" s="41"/>
      <c r="F238" s="40"/>
    </row>
    <row r="239" spans="2:6" s="3" customFormat="1" ht="15" customHeight="1" x14ac:dyDescent="0.25">
      <c r="B239" s="15" t="s">
        <v>235</v>
      </c>
      <c r="C239" s="10">
        <v>3036516</v>
      </c>
      <c r="D239" s="21">
        <f t="shared" si="4"/>
        <v>1.0542308875160746E-2</v>
      </c>
      <c r="E239" s="41"/>
      <c r="F239" s="40"/>
    </row>
    <row r="240" spans="2:6" s="3" customFormat="1" ht="15.75" customHeight="1" x14ac:dyDescent="0.25">
      <c r="B240" s="13" t="s">
        <v>236</v>
      </c>
      <c r="C240" s="14">
        <v>32765141.969999995</v>
      </c>
      <c r="D240" s="5">
        <f t="shared" si="4"/>
        <v>0.11375545097942273</v>
      </c>
      <c r="E240" s="41"/>
      <c r="F240" s="40"/>
    </row>
    <row r="241" spans="2:6" s="3" customFormat="1" ht="15.75" customHeight="1" x14ac:dyDescent="0.25">
      <c r="B241" s="15" t="s">
        <v>237</v>
      </c>
      <c r="C241" s="10">
        <v>9696</v>
      </c>
      <c r="D241" s="21">
        <f t="shared" si="4"/>
        <v>3.3662996293633426E-5</v>
      </c>
      <c r="E241" s="41"/>
      <c r="F241" s="40"/>
    </row>
    <row r="242" spans="2:6" s="3" customFormat="1" ht="15.75" customHeight="1" x14ac:dyDescent="0.25">
      <c r="B242" s="15" t="s">
        <v>238</v>
      </c>
      <c r="C242" s="10">
        <v>549375</v>
      </c>
      <c r="D242" s="21">
        <f t="shared" si="4"/>
        <v>1.9073441201335462E-3</v>
      </c>
      <c r="E242" s="41"/>
      <c r="F242" s="40"/>
    </row>
    <row r="243" spans="2:6" s="3" customFormat="1" ht="15.75" customHeight="1" x14ac:dyDescent="0.25">
      <c r="B243" s="15" t="s">
        <v>239</v>
      </c>
      <c r="C243" s="10">
        <v>23499</v>
      </c>
      <c r="D243" s="21">
        <f t="shared" si="4"/>
        <v>8.1584854569316404E-5</v>
      </c>
      <c r="E243" s="41"/>
      <c r="F243" s="40"/>
    </row>
    <row r="244" spans="2:6" ht="15.75" customHeight="1" x14ac:dyDescent="0.25">
      <c r="B244" s="15" t="s">
        <v>240</v>
      </c>
      <c r="C244" s="10">
        <v>3391318.8</v>
      </c>
      <c r="D244" s="21">
        <f t="shared" si="4"/>
        <v>1.1774128732975387E-2</v>
      </c>
      <c r="E244" s="41"/>
      <c r="F244" s="40"/>
    </row>
    <row r="245" spans="2:6" ht="15.75" customHeight="1" x14ac:dyDescent="0.25">
      <c r="B245" s="15" t="s">
        <v>241</v>
      </c>
      <c r="C245" s="10">
        <v>42586</v>
      </c>
      <c r="D245" s="21">
        <f t="shared" si="4"/>
        <v>1.4785193483505291E-4</v>
      </c>
      <c r="E245" s="41"/>
      <c r="F245" s="40"/>
    </row>
    <row r="246" spans="2:6" s="3" customFormat="1" ht="15.75" customHeight="1" x14ac:dyDescent="0.25">
      <c r="B246" s="15" t="s">
        <v>242</v>
      </c>
      <c r="C246" s="10">
        <v>1533878</v>
      </c>
      <c r="D246" s="21">
        <f t="shared" si="4"/>
        <v>5.325384635817435E-3</v>
      </c>
      <c r="E246" s="41"/>
      <c r="F246" s="40"/>
    </row>
    <row r="247" spans="2:6" ht="15.75" customHeight="1" x14ac:dyDescent="0.25">
      <c r="B247" s="15" t="s">
        <v>243</v>
      </c>
      <c r="C247" s="10">
        <v>951697.74</v>
      </c>
      <c r="D247" s="21">
        <f t="shared" si="4"/>
        <v>3.3041457811756711E-3</v>
      </c>
      <c r="E247" s="41"/>
      <c r="F247" s="40"/>
    </row>
    <row r="248" spans="2:6" ht="15.75" customHeight="1" x14ac:dyDescent="0.25">
      <c r="B248" s="15" t="s">
        <v>244</v>
      </c>
      <c r="C248" s="10">
        <v>484129</v>
      </c>
      <c r="D248" s="21">
        <f t="shared" si="4"/>
        <v>1.6808202075743045E-3</v>
      </c>
      <c r="E248" s="41"/>
      <c r="F248" s="40"/>
    </row>
    <row r="249" spans="2:6" s="3" customFormat="1" ht="15.75" customHeight="1" x14ac:dyDescent="0.25">
      <c r="B249" s="15" t="s">
        <v>245</v>
      </c>
      <c r="C249" s="10">
        <v>9761886.2699999996</v>
      </c>
      <c r="D249" s="21">
        <f t="shared" si="4"/>
        <v>3.3891743123543837E-2</v>
      </c>
      <c r="E249" s="41"/>
      <c r="F249" s="40"/>
    </row>
    <row r="250" spans="2:6" s="3" customFormat="1" ht="15.75" customHeight="1" x14ac:dyDescent="0.25">
      <c r="B250" s="15" t="s">
        <v>246</v>
      </c>
      <c r="C250" s="10">
        <v>9555079.8599999994</v>
      </c>
      <c r="D250" s="21">
        <f t="shared" si="4"/>
        <v>3.3173743596591525E-2</v>
      </c>
      <c r="E250" s="41"/>
      <c r="F250" s="40"/>
    </row>
    <row r="251" spans="2:6" ht="15.75" customHeight="1" x14ac:dyDescent="0.25">
      <c r="B251" s="15" t="s">
        <v>247</v>
      </c>
      <c r="C251" s="10">
        <v>205030.06</v>
      </c>
      <c r="D251" s="21">
        <f t="shared" si="4"/>
        <v>7.1183231743641073E-4</v>
      </c>
      <c r="E251" s="41"/>
      <c r="F251" s="40"/>
    </row>
    <row r="252" spans="2:6" ht="15.75" customHeight="1" x14ac:dyDescent="0.25">
      <c r="B252" s="15" t="s">
        <v>248</v>
      </c>
      <c r="C252" s="10">
        <v>1520</v>
      </c>
      <c r="D252" s="21">
        <f t="shared" si="4"/>
        <v>5.277202389265966E-6</v>
      </c>
      <c r="E252" s="41"/>
      <c r="F252" s="40"/>
    </row>
    <row r="253" spans="2:6" ht="15.75" customHeight="1" x14ac:dyDescent="0.25">
      <c r="B253" s="15" t="s">
        <v>249</v>
      </c>
      <c r="C253" s="10">
        <v>45872.24</v>
      </c>
      <c r="D253" s="21">
        <f t="shared" si="4"/>
        <v>1.5926124640064593E-4</v>
      </c>
      <c r="E253" s="41"/>
      <c r="F253" s="40"/>
    </row>
    <row r="254" spans="2:6" s="3" customFormat="1" ht="15.75" customHeight="1" x14ac:dyDescent="0.25">
      <c r="B254" s="15" t="s">
        <v>250</v>
      </c>
      <c r="C254" s="18">
        <v>0</v>
      </c>
      <c r="D254" s="42">
        <v>1.5926124640064593E-4</v>
      </c>
      <c r="E254" s="41"/>
      <c r="F254" s="40"/>
    </row>
    <row r="255" spans="2:6" ht="15" customHeight="1" x14ac:dyDescent="0.25">
      <c r="B255" s="15" t="s">
        <v>251</v>
      </c>
      <c r="C255" s="10">
        <v>55614</v>
      </c>
      <c r="D255" s="21">
        <f t="shared" si="4"/>
        <v>1.9308311426094568E-4</v>
      </c>
      <c r="E255" s="41"/>
      <c r="F255" s="40"/>
    </row>
    <row r="256" spans="2:6" ht="15" customHeight="1" x14ac:dyDescent="0.25">
      <c r="B256" s="15" t="s">
        <v>252</v>
      </c>
      <c r="C256" s="10">
        <v>166904</v>
      </c>
      <c r="D256" s="21">
        <f t="shared" si="4"/>
        <v>5.7946459709082028E-4</v>
      </c>
      <c r="E256" s="41"/>
      <c r="F256" s="40"/>
    </row>
    <row r="257" spans="2:6" s="3" customFormat="1" ht="15" customHeight="1" x14ac:dyDescent="0.25">
      <c r="B257" s="15" t="s">
        <v>253</v>
      </c>
      <c r="C257" s="10">
        <v>662223</v>
      </c>
      <c r="D257" s="21">
        <f t="shared" si="4"/>
        <v>2.2991347354124184E-3</v>
      </c>
      <c r="E257" s="41"/>
      <c r="F257" s="40"/>
    </row>
    <row r="258" spans="2:6" ht="15" customHeight="1" x14ac:dyDescent="0.25">
      <c r="B258" s="15" t="s">
        <v>254</v>
      </c>
      <c r="C258" s="10">
        <v>5115304</v>
      </c>
      <c r="D258" s="21">
        <f t="shared" si="4"/>
        <v>1.7759535849093257E-2</v>
      </c>
      <c r="E258" s="41"/>
      <c r="F258" s="40"/>
    </row>
    <row r="259" spans="2:6" ht="15" customHeight="1" x14ac:dyDescent="0.25">
      <c r="B259" s="15" t="s">
        <v>255</v>
      </c>
      <c r="C259" s="10">
        <v>167901</v>
      </c>
      <c r="D259" s="21">
        <f t="shared" si="4"/>
        <v>5.8292602523693743E-4</v>
      </c>
      <c r="E259" s="41"/>
      <c r="F259" s="40"/>
    </row>
    <row r="260" spans="2:6" x14ac:dyDescent="0.25">
      <c r="B260" s="15" t="s">
        <v>256</v>
      </c>
      <c r="C260" s="18">
        <v>0</v>
      </c>
      <c r="D260" s="21">
        <v>1.5926124640064593E-4</v>
      </c>
      <c r="E260" s="41"/>
      <c r="F260" s="40"/>
    </row>
    <row r="261" spans="2:6" ht="24" x14ac:dyDescent="0.25">
      <c r="B261" s="15" t="s">
        <v>257</v>
      </c>
      <c r="C261" s="18">
        <v>0</v>
      </c>
      <c r="D261" s="21">
        <v>1.5926124640064593E-4</v>
      </c>
      <c r="E261" s="41"/>
      <c r="F261" s="40"/>
    </row>
    <row r="262" spans="2:6" ht="15" customHeight="1" x14ac:dyDescent="0.25">
      <c r="B262" s="15" t="s">
        <v>258</v>
      </c>
      <c r="C262" s="10">
        <v>41427</v>
      </c>
      <c r="D262" s="21">
        <f t="shared" si="4"/>
        <v>1.4382806801323763E-4</v>
      </c>
      <c r="E262" s="41"/>
      <c r="F262" s="40"/>
    </row>
    <row r="263" spans="2:6" ht="15" customHeight="1" x14ac:dyDescent="0.25">
      <c r="B263" s="15" t="s">
        <v>259</v>
      </c>
      <c r="C263" s="10">
        <v>201</v>
      </c>
      <c r="D263" s="21">
        <f t="shared" si="4"/>
        <v>6.9784057910688099E-7</v>
      </c>
      <c r="E263" s="41"/>
      <c r="F263" s="40"/>
    </row>
    <row r="264" spans="2:6" ht="15" customHeight="1" x14ac:dyDescent="0.25">
      <c r="B264" s="15" t="s">
        <v>260</v>
      </c>
      <c r="C264" s="18">
        <v>0</v>
      </c>
      <c r="D264" s="21">
        <v>1.5926124640064593E-4</v>
      </c>
      <c r="E264" s="41"/>
      <c r="F264" s="40"/>
    </row>
    <row r="265" spans="2:6" s="3" customFormat="1" ht="13.5" customHeight="1" x14ac:dyDescent="0.25">
      <c r="B265" s="13" t="s">
        <v>261</v>
      </c>
      <c r="C265" s="14">
        <v>306553</v>
      </c>
      <c r="D265" s="5">
        <f t="shared" si="4"/>
        <v>1.0643040947609537E-3</v>
      </c>
      <c r="E265" s="41"/>
      <c r="F265" s="40"/>
    </row>
    <row r="266" spans="2:6" ht="15" customHeight="1" x14ac:dyDescent="0.25">
      <c r="B266" s="15" t="s">
        <v>262</v>
      </c>
      <c r="C266" s="10">
        <v>189658</v>
      </c>
      <c r="D266" s="21">
        <f t="shared" si="4"/>
        <v>6.584629281206609E-4</v>
      </c>
      <c r="E266" s="41"/>
      <c r="F266" s="40"/>
    </row>
    <row r="267" spans="2:6" ht="15" customHeight="1" x14ac:dyDescent="0.25">
      <c r="B267" s="15" t="s">
        <v>263</v>
      </c>
      <c r="C267" s="10">
        <v>3678</v>
      </c>
      <c r="D267" s="21">
        <f t="shared" si="4"/>
        <v>1.2769441044552778E-5</v>
      </c>
      <c r="E267" s="41"/>
      <c r="F267" s="40"/>
    </row>
    <row r="268" spans="2:6" ht="15" customHeight="1" x14ac:dyDescent="0.25">
      <c r="B268" s="15" t="s">
        <v>264</v>
      </c>
      <c r="C268" s="10">
        <v>9056</v>
      </c>
      <c r="D268" s="21">
        <f t="shared" si="4"/>
        <v>3.1441016340258281E-5</v>
      </c>
      <c r="E268" s="41"/>
      <c r="F268" s="40"/>
    </row>
    <row r="269" spans="2:6" ht="15" customHeight="1" x14ac:dyDescent="0.25">
      <c r="B269" s="15" t="s">
        <v>265</v>
      </c>
      <c r="C269" s="10">
        <v>42675</v>
      </c>
      <c r="D269" s="21">
        <f t="shared" ref="D269:D332" si="5">C269*$D$8/$C$8</f>
        <v>1.4816092892231916E-4</v>
      </c>
      <c r="E269" s="41"/>
      <c r="F269" s="40"/>
    </row>
    <row r="270" spans="2:6" ht="15" customHeight="1" x14ac:dyDescent="0.25">
      <c r="B270" s="15" t="s">
        <v>266</v>
      </c>
      <c r="C270" s="10">
        <v>8652</v>
      </c>
      <c r="D270" s="21">
        <f t="shared" si="5"/>
        <v>3.0038391494690222E-5</v>
      </c>
      <c r="E270" s="41"/>
      <c r="F270" s="40"/>
    </row>
    <row r="271" spans="2:6" ht="15" customHeight="1" x14ac:dyDescent="0.25">
      <c r="B271" s="15" t="s">
        <v>267</v>
      </c>
      <c r="C271" s="10">
        <v>19476</v>
      </c>
      <c r="D271" s="21">
        <f t="shared" si="5"/>
        <v>6.7617627456147342E-5</v>
      </c>
      <c r="E271" s="41"/>
      <c r="F271" s="40"/>
    </row>
    <row r="272" spans="2:6" ht="15" customHeight="1" x14ac:dyDescent="0.25">
      <c r="B272" s="15" t="s">
        <v>268</v>
      </c>
      <c r="C272" s="10">
        <v>12376</v>
      </c>
      <c r="D272" s="21">
        <f t="shared" si="5"/>
        <v>4.296753734839184E-5</v>
      </c>
      <c r="E272" s="41"/>
      <c r="F272" s="40"/>
    </row>
    <row r="273" spans="2:6" ht="22.5" customHeight="1" x14ac:dyDescent="0.25">
      <c r="B273" s="15" t="s">
        <v>269</v>
      </c>
      <c r="C273" s="10">
        <v>19407</v>
      </c>
      <c r="D273" s="21">
        <f t="shared" si="5"/>
        <v>6.7378070242424078E-5</v>
      </c>
      <c r="E273" s="41"/>
      <c r="F273" s="40"/>
    </row>
    <row r="274" spans="2:6" ht="15" customHeight="1" x14ac:dyDescent="0.25">
      <c r="B274" s="15" t="s">
        <v>270</v>
      </c>
      <c r="C274" s="10">
        <v>1575</v>
      </c>
      <c r="D274" s="21">
        <v>1.5926124640064593E-4</v>
      </c>
      <c r="E274" s="41"/>
      <c r="F274" s="40"/>
    </row>
    <row r="275" spans="2:6" s="3" customFormat="1" ht="15" customHeight="1" x14ac:dyDescent="0.25">
      <c r="B275" s="13" t="s">
        <v>271</v>
      </c>
      <c r="C275" s="14">
        <v>-70073806.5</v>
      </c>
      <c r="D275" s="5">
        <f t="shared" si="5"/>
        <v>-0.24328530203076382</v>
      </c>
      <c r="E275" s="41"/>
      <c r="F275" s="40"/>
    </row>
    <row r="276" spans="2:6" ht="27.75" customHeight="1" x14ac:dyDescent="0.25">
      <c r="B276" s="17" t="s">
        <v>272</v>
      </c>
      <c r="C276" s="10">
        <v>-67650511.5</v>
      </c>
      <c r="D276" s="21">
        <f t="shared" si="5"/>
        <v>-0.23487200060714783</v>
      </c>
      <c r="E276" s="41"/>
      <c r="F276" s="40"/>
    </row>
    <row r="277" spans="2:6" ht="28.5" customHeight="1" x14ac:dyDescent="0.25">
      <c r="B277" s="17" t="s">
        <v>273</v>
      </c>
      <c r="C277" s="29">
        <v>-2423295</v>
      </c>
      <c r="D277" s="21">
        <f t="shared" si="5"/>
        <v>-8.4133014236159667E-3</v>
      </c>
      <c r="E277" s="41"/>
      <c r="F277" s="40"/>
    </row>
    <row r="278" spans="2:6" ht="14.25" customHeight="1" x14ac:dyDescent="0.25">
      <c r="B278" s="13" t="s">
        <v>274</v>
      </c>
      <c r="C278" s="14">
        <v>1634178</v>
      </c>
      <c r="D278" s="5">
        <f t="shared" si="5"/>
        <v>5.673610556635446E-3</v>
      </c>
      <c r="E278" s="41"/>
      <c r="F278" s="40"/>
    </row>
    <row r="279" spans="2:6" ht="14.25" customHeight="1" x14ac:dyDescent="0.25">
      <c r="B279" s="13" t="s">
        <v>275</v>
      </c>
      <c r="C279" s="14">
        <v>1612069</v>
      </c>
      <c r="D279" s="5">
        <f t="shared" si="5"/>
        <v>5.5968515647773663E-3</v>
      </c>
      <c r="E279" s="41"/>
      <c r="F279" s="40"/>
    </row>
    <row r="280" spans="2:6" x14ac:dyDescent="0.25">
      <c r="B280" s="15" t="s">
        <v>276</v>
      </c>
      <c r="C280" s="10">
        <v>1003352</v>
      </c>
      <c r="D280" s="21">
        <f t="shared" si="5"/>
        <v>3.4834812971544643E-3</v>
      </c>
      <c r="E280" s="41"/>
      <c r="F280" s="40"/>
    </row>
    <row r="281" spans="2:6" x14ac:dyDescent="0.25">
      <c r="B281" s="15" t="s">
        <v>277</v>
      </c>
      <c r="C281" s="10">
        <v>85675</v>
      </c>
      <c r="D281" s="21">
        <f t="shared" si="5"/>
        <v>2.9745020703971159E-4</v>
      </c>
      <c r="E281" s="41"/>
      <c r="F281" s="40"/>
    </row>
    <row r="282" spans="2:6" s="3" customFormat="1" x14ac:dyDescent="0.25">
      <c r="B282" s="15" t="s">
        <v>278</v>
      </c>
      <c r="C282" s="18">
        <v>0</v>
      </c>
      <c r="D282" s="21">
        <v>2.9745020703971159E-4</v>
      </c>
      <c r="E282" s="41"/>
      <c r="F282" s="40"/>
    </row>
    <row r="283" spans="2:6" x14ac:dyDescent="0.25">
      <c r="B283" s="15" t="s">
        <v>279</v>
      </c>
      <c r="C283" s="10">
        <v>344450</v>
      </c>
      <c r="D283" s="21">
        <f t="shared" si="5"/>
        <v>1.1958765545938565E-3</v>
      </c>
      <c r="E283" s="41"/>
      <c r="F283" s="40"/>
    </row>
    <row r="284" spans="2:6" x14ac:dyDescent="0.25">
      <c r="B284" s="15" t="s">
        <v>280</v>
      </c>
      <c r="C284" s="18">
        <v>0</v>
      </c>
      <c r="D284" s="21">
        <v>2.9745020703971159E-4</v>
      </c>
      <c r="E284" s="41"/>
      <c r="F284" s="40"/>
    </row>
    <row r="285" spans="2:6" x14ac:dyDescent="0.25">
      <c r="B285" s="15" t="s">
        <v>281</v>
      </c>
      <c r="C285" s="10">
        <v>56490</v>
      </c>
      <c r="D285" s="21">
        <f t="shared" si="5"/>
        <v>1.9612444932212792E-4</v>
      </c>
      <c r="E285" s="41"/>
      <c r="F285" s="40"/>
    </row>
    <row r="286" spans="2:6" x14ac:dyDescent="0.25">
      <c r="B286" s="15" t="s">
        <v>282</v>
      </c>
      <c r="C286" s="10">
        <v>83006</v>
      </c>
      <c r="D286" s="21">
        <f t="shared" si="5"/>
        <v>2.8818385626540181E-4</v>
      </c>
      <c r="E286" s="41"/>
      <c r="F286" s="40"/>
    </row>
    <row r="287" spans="2:6" s="3" customFormat="1" ht="15" customHeight="1" x14ac:dyDescent="0.25">
      <c r="B287" s="15" t="s">
        <v>283</v>
      </c>
      <c r="C287" s="18">
        <v>0</v>
      </c>
      <c r="D287" s="21">
        <v>2.9745020703971159E-4</v>
      </c>
      <c r="E287" s="41"/>
      <c r="F287" s="40"/>
    </row>
    <row r="288" spans="2:6" ht="24" customHeight="1" x14ac:dyDescent="0.25">
      <c r="B288" s="15" t="s">
        <v>284</v>
      </c>
      <c r="C288" s="10">
        <v>39096</v>
      </c>
      <c r="D288" s="21">
        <f t="shared" si="5"/>
        <v>1.3573520040180409E-4</v>
      </c>
      <c r="E288" s="41"/>
      <c r="F288" s="40"/>
    </row>
    <row r="289" spans="2:7" s="3" customFormat="1" ht="15" customHeight="1" x14ac:dyDescent="0.25">
      <c r="B289" s="13" t="s">
        <v>285</v>
      </c>
      <c r="C289" s="14">
        <v>22109</v>
      </c>
      <c r="D289" s="5">
        <f t="shared" si="5"/>
        <v>7.6758991858079772E-5</v>
      </c>
      <c r="E289" s="41"/>
      <c r="F289" s="40"/>
    </row>
    <row r="290" spans="2:7" s="3" customFormat="1" ht="15" customHeight="1" x14ac:dyDescent="0.25">
      <c r="B290" s="15" t="s">
        <v>286</v>
      </c>
      <c r="C290" s="10">
        <v>22109</v>
      </c>
      <c r="D290" s="21">
        <f t="shared" si="5"/>
        <v>7.6758991858079772E-5</v>
      </c>
      <c r="E290" s="41"/>
      <c r="F290" s="40"/>
    </row>
    <row r="291" spans="2:7" s="3" customFormat="1" ht="15" customHeight="1" x14ac:dyDescent="0.25">
      <c r="B291" s="13" t="s">
        <v>287</v>
      </c>
      <c r="C291" s="14">
        <v>17208373.699999999</v>
      </c>
      <c r="D291" s="5">
        <f t="shared" si="5"/>
        <v>5.9744783424356324E-2</v>
      </c>
      <c r="E291" s="41"/>
      <c r="F291" s="40"/>
    </row>
    <row r="292" spans="2:7" ht="14.25" customHeight="1" x14ac:dyDescent="0.25">
      <c r="B292" s="15" t="s">
        <v>288</v>
      </c>
      <c r="C292" s="10">
        <v>14881815.130000001</v>
      </c>
      <c r="D292" s="21">
        <f t="shared" si="5"/>
        <v>5.1667335763585794E-2</v>
      </c>
      <c r="E292" s="41"/>
      <c r="F292" s="40"/>
    </row>
    <row r="293" spans="2:7" ht="15" customHeight="1" x14ac:dyDescent="0.25">
      <c r="B293" s="15" t="s">
        <v>289</v>
      </c>
      <c r="C293" s="10">
        <v>2326558.5699999998</v>
      </c>
      <c r="D293" s="21">
        <f t="shared" si="5"/>
        <v>8.0774476607705318E-3</v>
      </c>
      <c r="E293" s="41"/>
      <c r="F293" s="40"/>
    </row>
    <row r="294" spans="2:7" s="3" customFormat="1" ht="15" customHeight="1" x14ac:dyDescent="0.25">
      <c r="B294" s="13" t="s">
        <v>290</v>
      </c>
      <c r="C294" s="14">
        <v>48602852.779999994</v>
      </c>
      <c r="D294" s="5">
        <f t="shared" si="5"/>
        <v>0.16874150711563024</v>
      </c>
      <c r="E294" s="41"/>
      <c r="F294" s="40"/>
      <c r="G294" s="1"/>
    </row>
    <row r="295" spans="2:7" ht="15" customHeight="1" x14ac:dyDescent="0.25">
      <c r="B295" s="13" t="s">
        <v>291</v>
      </c>
      <c r="C295" s="14">
        <v>48602852.779999994</v>
      </c>
      <c r="D295" s="5">
        <f t="shared" si="5"/>
        <v>0.16874150711563024</v>
      </c>
      <c r="E295" s="41"/>
      <c r="F295" s="40"/>
    </row>
    <row r="296" spans="2:7" s="3" customFormat="1" ht="15" customHeight="1" x14ac:dyDescent="0.25">
      <c r="B296" s="13" t="s">
        <v>292</v>
      </c>
      <c r="C296" s="14">
        <v>48602852.779999994</v>
      </c>
      <c r="D296" s="5">
        <f t="shared" si="5"/>
        <v>0.16874150711563024</v>
      </c>
      <c r="E296" s="41"/>
      <c r="F296" s="40"/>
      <c r="G296" s="1"/>
    </row>
    <row r="297" spans="2:7" s="3" customFormat="1" x14ac:dyDescent="0.25">
      <c r="B297" s="15" t="s">
        <v>293</v>
      </c>
      <c r="C297" s="18">
        <v>0</v>
      </c>
      <c r="D297" s="21">
        <v>2.9745020703971159E-4</v>
      </c>
      <c r="E297" s="41"/>
      <c r="F297" s="40"/>
    </row>
    <row r="298" spans="2:7" s="3" customFormat="1" x14ac:dyDescent="0.25">
      <c r="B298" s="15" t="s">
        <v>294</v>
      </c>
      <c r="C298" s="10">
        <v>1570340.16</v>
      </c>
      <c r="D298" s="21">
        <f t="shared" si="5"/>
        <v>5.4519755554686177E-3</v>
      </c>
      <c r="E298" s="41"/>
      <c r="F298" s="40"/>
    </row>
    <row r="299" spans="2:7" s="3" customFormat="1" ht="24" x14ac:dyDescent="0.25">
      <c r="B299" s="15" t="s">
        <v>295</v>
      </c>
      <c r="C299" s="10">
        <v>963631</v>
      </c>
      <c r="D299" s="21">
        <v>2.9745020703971159E-4</v>
      </c>
      <c r="E299" s="41"/>
      <c r="F299" s="40"/>
    </row>
    <row r="300" spans="2:7" s="3" customFormat="1" x14ac:dyDescent="0.25">
      <c r="B300" s="15" t="s">
        <v>296</v>
      </c>
      <c r="C300" s="18">
        <v>0</v>
      </c>
      <c r="D300" s="42">
        <f t="shared" si="5"/>
        <v>0</v>
      </c>
      <c r="E300" s="41"/>
      <c r="F300" s="40"/>
    </row>
    <row r="301" spans="2:7" s="3" customFormat="1" x14ac:dyDescent="0.25">
      <c r="B301" s="15" t="s">
        <v>297</v>
      </c>
      <c r="C301" s="10">
        <v>12025.44</v>
      </c>
      <c r="D301" s="21">
        <f t="shared" si="5"/>
        <v>4.1750447828930608E-5</v>
      </c>
      <c r="E301" s="41"/>
      <c r="F301" s="40"/>
    </row>
    <row r="302" spans="2:7" s="3" customFormat="1" x14ac:dyDescent="0.25">
      <c r="B302" s="15" t="s">
        <v>298</v>
      </c>
      <c r="C302" s="10">
        <v>1601747.37</v>
      </c>
      <c r="D302" s="21">
        <f t="shared" si="5"/>
        <v>5.5610164789239979E-3</v>
      </c>
      <c r="E302" s="41"/>
      <c r="F302" s="40"/>
    </row>
    <row r="303" spans="2:7" s="3" customFormat="1" x14ac:dyDescent="0.25">
      <c r="B303" s="15" t="s">
        <v>299</v>
      </c>
      <c r="C303" s="10">
        <v>126925.6</v>
      </c>
      <c r="D303" s="21">
        <f t="shared" si="5"/>
        <v>4.4066584182830018E-4</v>
      </c>
      <c r="E303" s="41"/>
      <c r="F303" s="40"/>
    </row>
    <row r="304" spans="2:7" s="3" customFormat="1" ht="15" customHeight="1" x14ac:dyDescent="0.25">
      <c r="B304" s="15" t="s">
        <v>300</v>
      </c>
      <c r="C304" s="10">
        <v>0.77</v>
      </c>
      <c r="D304" s="21">
        <f t="shared" si="5"/>
        <v>2.6733196314044698E-9</v>
      </c>
      <c r="E304" s="41"/>
      <c r="F304" s="40"/>
    </row>
    <row r="305" spans="2:6" ht="15" customHeight="1" x14ac:dyDescent="0.25">
      <c r="B305" s="15" t="s">
        <v>301</v>
      </c>
      <c r="C305" s="10">
        <v>7500148.7000000002</v>
      </c>
      <c r="D305" s="21">
        <f t="shared" si="5"/>
        <v>2.6039343841769758E-2</v>
      </c>
      <c r="E305" s="41"/>
      <c r="F305" s="40"/>
    </row>
    <row r="306" spans="2:6" s="3" customFormat="1" ht="15" customHeight="1" x14ac:dyDescent="0.25">
      <c r="B306" s="15" t="s">
        <v>302</v>
      </c>
      <c r="C306" s="10">
        <v>33323.879999999997</v>
      </c>
      <c r="D306" s="21">
        <f t="shared" si="5"/>
        <v>1.1569530207606074E-4</v>
      </c>
      <c r="E306" s="41"/>
      <c r="F306" s="40"/>
    </row>
    <row r="307" spans="2:6" s="3" customFormat="1" ht="15" customHeight="1" x14ac:dyDescent="0.25">
      <c r="B307" s="15" t="s">
        <v>303</v>
      </c>
      <c r="C307" s="10">
        <v>6323.23</v>
      </c>
      <c r="D307" s="21">
        <f t="shared" si="5"/>
        <v>2.1953266094656734E-5</v>
      </c>
      <c r="E307" s="41"/>
      <c r="F307" s="40"/>
    </row>
    <row r="308" spans="2:6" s="3" customFormat="1" x14ac:dyDescent="0.25">
      <c r="B308" s="15" t="s">
        <v>304</v>
      </c>
      <c r="C308" s="10">
        <v>109838.76</v>
      </c>
      <c r="D308" s="21">
        <f t="shared" si="5"/>
        <v>3.8134300441184938E-4</v>
      </c>
      <c r="E308" s="41"/>
      <c r="F308" s="40"/>
    </row>
    <row r="309" spans="2:6" s="3" customFormat="1" ht="12.75" x14ac:dyDescent="0.25">
      <c r="B309" s="30" t="s">
        <v>305</v>
      </c>
      <c r="C309" s="10">
        <v>0.1</v>
      </c>
      <c r="D309" s="21">
        <f t="shared" si="5"/>
        <v>3.4718436771486621E-10</v>
      </c>
      <c r="E309" s="41"/>
      <c r="F309" s="40"/>
    </row>
    <row r="310" spans="2:6" s="3" customFormat="1" ht="22.5" customHeight="1" x14ac:dyDescent="0.25">
      <c r="B310" s="15" t="s">
        <v>306</v>
      </c>
      <c r="C310" s="10">
        <v>99975.94</v>
      </c>
      <c r="D310" s="21">
        <f t="shared" si="5"/>
        <v>3.4710083515599398E-4</v>
      </c>
      <c r="E310" s="41"/>
      <c r="F310" s="40"/>
    </row>
    <row r="311" spans="2:6" ht="15" customHeight="1" x14ac:dyDescent="0.25">
      <c r="B311" s="22" t="s">
        <v>307</v>
      </c>
      <c r="C311" s="10">
        <v>14204564.560000001</v>
      </c>
      <c r="D311" s="21">
        <f t="shared" si="5"/>
        <v>4.9316027654285964E-2</v>
      </c>
      <c r="E311" s="41"/>
      <c r="F311" s="40"/>
    </row>
    <row r="312" spans="2:6" ht="15" customHeight="1" x14ac:dyDescent="0.25">
      <c r="B312" s="22" t="s">
        <v>308</v>
      </c>
      <c r="C312" s="10">
        <v>21419279.93</v>
      </c>
      <c r="D312" s="21">
        <f t="shared" si="5"/>
        <v>7.436439159404773E-2</v>
      </c>
      <c r="E312" s="41"/>
      <c r="F312" s="40"/>
    </row>
    <row r="313" spans="2:6" ht="15" customHeight="1" x14ac:dyDescent="0.25">
      <c r="B313" s="22" t="s">
        <v>309</v>
      </c>
      <c r="C313" s="10">
        <v>39.72</v>
      </c>
      <c r="D313" s="21">
        <f t="shared" si="5"/>
        <v>1.3790163085634485E-7</v>
      </c>
      <c r="E313" s="41"/>
      <c r="F313" s="40"/>
    </row>
    <row r="314" spans="2:6" x14ac:dyDescent="0.25">
      <c r="B314" s="22" t="s">
        <v>310</v>
      </c>
      <c r="C314" s="10">
        <v>0.71</v>
      </c>
      <c r="D314" s="21">
        <f t="shared" si="5"/>
        <v>2.4650090107755499E-9</v>
      </c>
      <c r="E314" s="41"/>
      <c r="F314" s="40"/>
    </row>
    <row r="315" spans="2:6" ht="28.5" customHeight="1" x14ac:dyDescent="0.25">
      <c r="B315" s="22" t="s">
        <v>311</v>
      </c>
      <c r="C315" s="10">
        <v>196869.16</v>
      </c>
      <c r="D315" s="21">
        <f t="shared" si="5"/>
        <v>6.8349894837156828E-4</v>
      </c>
      <c r="E315" s="41"/>
      <c r="F315" s="40"/>
    </row>
    <row r="316" spans="2:6" ht="15" customHeight="1" x14ac:dyDescent="0.25">
      <c r="B316" s="22" t="s">
        <v>312</v>
      </c>
      <c r="C316" s="10">
        <v>508367.58</v>
      </c>
      <c r="D316" s="21">
        <f t="shared" si="5"/>
        <v>1.7649727682903665E-3</v>
      </c>
      <c r="E316" s="41"/>
      <c r="F316" s="40"/>
    </row>
    <row r="317" spans="2:6" s="3" customFormat="1" ht="15" customHeight="1" x14ac:dyDescent="0.25">
      <c r="B317" s="22" t="s">
        <v>313</v>
      </c>
      <c r="C317" s="10">
        <v>249450.17</v>
      </c>
      <c r="D317" s="21">
        <f t="shared" si="5"/>
        <v>8.6605199547815884E-4</v>
      </c>
      <c r="E317" s="41"/>
      <c r="F317" s="40"/>
    </row>
    <row r="318" spans="2:6" x14ac:dyDescent="0.25">
      <c r="B318" s="13" t="s">
        <v>314</v>
      </c>
      <c r="C318" s="31">
        <v>38539224.790000007</v>
      </c>
      <c r="D318" s="5">
        <f t="shared" si="5"/>
        <v>0.1338021639093725</v>
      </c>
      <c r="E318" s="41"/>
      <c r="F318" s="40"/>
    </row>
    <row r="319" spans="2:6" x14ac:dyDescent="0.25">
      <c r="B319" s="13" t="s">
        <v>315</v>
      </c>
      <c r="C319" s="14">
        <v>1598921.41</v>
      </c>
      <c r="D319" s="5">
        <f t="shared" si="5"/>
        <v>5.5512051875661233E-3</v>
      </c>
      <c r="E319" s="41"/>
      <c r="F319" s="40"/>
    </row>
    <row r="320" spans="2:6" ht="24" x14ac:dyDescent="0.25">
      <c r="B320" s="15" t="s">
        <v>316</v>
      </c>
      <c r="C320" s="10">
        <v>2525</v>
      </c>
      <c r="D320" s="21">
        <f t="shared" si="5"/>
        <v>8.7664052848003713E-6</v>
      </c>
      <c r="E320" s="41"/>
      <c r="F320" s="40"/>
    </row>
    <row r="321" spans="2:7" ht="23.25" customHeight="1" x14ac:dyDescent="0.25">
      <c r="B321" s="15" t="s">
        <v>317</v>
      </c>
      <c r="C321" s="10">
        <v>94663.92</v>
      </c>
      <c r="D321" s="21">
        <f t="shared" si="5"/>
        <v>3.2865833210610673E-4</v>
      </c>
      <c r="E321" s="41"/>
      <c r="F321" s="40"/>
    </row>
    <row r="322" spans="2:7" ht="24.75" customHeight="1" x14ac:dyDescent="0.25">
      <c r="B322" s="15" t="s">
        <v>318</v>
      </c>
      <c r="C322" s="10">
        <v>1501732.49</v>
      </c>
      <c r="D322" s="21">
        <f t="shared" si="5"/>
        <v>5.213780450175216E-3</v>
      </c>
      <c r="E322" s="41"/>
      <c r="F322" s="40"/>
    </row>
    <row r="323" spans="2:7" ht="22.5" customHeight="1" x14ac:dyDescent="0.25">
      <c r="B323" s="13" t="s">
        <v>319</v>
      </c>
      <c r="C323" s="14">
        <v>10654643.210000001</v>
      </c>
      <c r="D323" s="5">
        <f t="shared" si="5"/>
        <v>3.6991255660913429E-2</v>
      </c>
      <c r="E323" s="41"/>
      <c r="F323" s="40"/>
    </row>
    <row r="324" spans="2:7" ht="27" customHeight="1" x14ac:dyDescent="0.25">
      <c r="B324" s="15" t="s">
        <v>320</v>
      </c>
      <c r="C324" s="18">
        <v>0</v>
      </c>
      <c r="D324" s="42">
        <f t="shared" si="5"/>
        <v>0</v>
      </c>
      <c r="E324" s="41"/>
      <c r="F324" s="40"/>
    </row>
    <row r="325" spans="2:7" ht="21" customHeight="1" x14ac:dyDescent="0.25">
      <c r="B325" s="15" t="s">
        <v>321</v>
      </c>
      <c r="C325" s="10">
        <v>10654643.210000001</v>
      </c>
      <c r="D325" s="21">
        <f t="shared" si="5"/>
        <v>3.6991255660913429E-2</v>
      </c>
      <c r="E325" s="41"/>
      <c r="F325" s="40"/>
    </row>
    <row r="326" spans="2:7" ht="21" customHeight="1" x14ac:dyDescent="0.25">
      <c r="B326" s="13" t="s">
        <v>322</v>
      </c>
      <c r="C326" s="16">
        <v>0</v>
      </c>
      <c r="D326" s="8">
        <f t="shared" si="5"/>
        <v>0</v>
      </c>
      <c r="E326" s="41"/>
      <c r="F326" s="40"/>
    </row>
    <row r="327" spans="2:7" s="3" customFormat="1" ht="21" customHeight="1" x14ac:dyDescent="0.25">
      <c r="B327" s="15" t="s">
        <v>323</v>
      </c>
      <c r="C327" s="18">
        <v>0</v>
      </c>
      <c r="D327" s="42">
        <f t="shared" si="5"/>
        <v>0</v>
      </c>
      <c r="E327" s="41"/>
      <c r="F327" s="40"/>
    </row>
    <row r="328" spans="2:7" s="3" customFormat="1" ht="21" customHeight="1" x14ac:dyDescent="0.25">
      <c r="B328" s="15" t="s">
        <v>324</v>
      </c>
      <c r="C328" s="18">
        <v>0</v>
      </c>
      <c r="D328" s="42">
        <f t="shared" si="5"/>
        <v>0</v>
      </c>
      <c r="E328" s="41"/>
      <c r="F328" s="40"/>
    </row>
    <row r="329" spans="2:7" s="3" customFormat="1" ht="28.5" customHeight="1" x14ac:dyDescent="0.25">
      <c r="B329" s="13" t="s">
        <v>325</v>
      </c>
      <c r="C329" s="5">
        <v>26282194.170000002</v>
      </c>
      <c r="D329" s="5">
        <f t="shared" si="5"/>
        <v>9.1247669650707922E-2</v>
      </c>
      <c r="E329" s="41"/>
      <c r="F329" s="40"/>
      <c r="G329" s="1"/>
    </row>
    <row r="330" spans="2:7" x14ac:dyDescent="0.25">
      <c r="B330" s="15" t="s">
        <v>326</v>
      </c>
      <c r="C330" s="10">
        <v>587655.75</v>
      </c>
      <c r="D330" s="21">
        <f t="shared" si="5"/>
        <v>2.0402488999775549E-3</v>
      </c>
      <c r="E330" s="41"/>
      <c r="F330" s="40"/>
    </row>
    <row r="331" spans="2:7" x14ac:dyDescent="0.25">
      <c r="B331" s="15" t="s">
        <v>327</v>
      </c>
      <c r="C331" s="10">
        <v>1044220.3</v>
      </c>
      <c r="D331" s="21">
        <f t="shared" si="5"/>
        <v>3.6253696461052789E-3</v>
      </c>
      <c r="E331" s="41"/>
      <c r="F331" s="40"/>
    </row>
    <row r="332" spans="2:7" s="3" customFormat="1" x14ac:dyDescent="0.25">
      <c r="B332" s="15" t="s">
        <v>328</v>
      </c>
      <c r="C332" s="10">
        <v>698011</v>
      </c>
      <c r="D332" s="21">
        <f t="shared" si="5"/>
        <v>2.4233850769302145E-3</v>
      </c>
      <c r="E332" s="41"/>
      <c r="F332" s="40"/>
    </row>
    <row r="333" spans="2:7" x14ac:dyDescent="0.25">
      <c r="B333" s="15" t="s">
        <v>324</v>
      </c>
      <c r="C333" s="21">
        <v>2.9745020703971159E-4</v>
      </c>
      <c r="D333" s="21">
        <v>2.9745020703971159E-4</v>
      </c>
      <c r="E333" s="41"/>
      <c r="F333" s="40"/>
    </row>
    <row r="334" spans="2:7" x14ac:dyDescent="0.25">
      <c r="B334" s="32" t="s">
        <v>329</v>
      </c>
      <c r="C334" s="21">
        <v>2.9745020703971159E-4</v>
      </c>
      <c r="D334" s="21">
        <v>2.9745020703971159E-4</v>
      </c>
      <c r="E334" s="41"/>
      <c r="F334" s="40"/>
    </row>
    <row r="335" spans="2:7" x14ac:dyDescent="0.25">
      <c r="B335" s="26" t="s">
        <v>330</v>
      </c>
      <c r="C335" s="21">
        <v>2.9745020703971159E-4</v>
      </c>
      <c r="D335" s="21">
        <v>2.9745020703971159E-4</v>
      </c>
      <c r="E335" s="41"/>
      <c r="F335" s="40"/>
    </row>
    <row r="336" spans="2:7" x14ac:dyDescent="0.25">
      <c r="B336" s="15" t="s">
        <v>331</v>
      </c>
      <c r="C336" s="21">
        <v>2.9745020703971159E-4</v>
      </c>
      <c r="D336" s="21">
        <v>2.9745020703971159E-4</v>
      </c>
      <c r="E336" s="41"/>
      <c r="F336" s="40"/>
    </row>
    <row r="337" spans="2:6" x14ac:dyDescent="0.25">
      <c r="B337" s="15" t="s">
        <v>332</v>
      </c>
      <c r="C337" s="10">
        <v>309256</v>
      </c>
      <c r="D337" s="21">
        <f t="shared" ref="D337:D396" si="6">C337*$D$8/$C$8</f>
        <v>1.0736884882202866E-3</v>
      </c>
      <c r="E337" s="41"/>
      <c r="F337" s="40"/>
    </row>
    <row r="338" spans="2:6" s="3" customFormat="1" x14ac:dyDescent="0.25">
      <c r="B338" s="15" t="s">
        <v>333</v>
      </c>
      <c r="C338" s="10">
        <v>384526</v>
      </c>
      <c r="D338" s="21">
        <f t="shared" si="6"/>
        <v>1.3350141617992663E-3</v>
      </c>
      <c r="E338" s="41"/>
      <c r="F338" s="40"/>
    </row>
    <row r="339" spans="2:6" x14ac:dyDescent="0.25">
      <c r="B339" s="15" t="s">
        <v>334</v>
      </c>
      <c r="C339" s="10">
        <v>696010</v>
      </c>
      <c r="D339" s="21">
        <f t="shared" si="6"/>
        <v>2.41643791773224E-3</v>
      </c>
      <c r="E339" s="41"/>
      <c r="F339" s="40"/>
    </row>
    <row r="340" spans="2:6" x14ac:dyDescent="0.25">
      <c r="B340" s="15" t="s">
        <v>335</v>
      </c>
      <c r="C340" s="10">
        <v>281457</v>
      </c>
      <c r="D340" s="21">
        <f t="shared" si="6"/>
        <v>9.7717470583923095E-4</v>
      </c>
      <c r="E340" s="41"/>
      <c r="F340" s="40"/>
    </row>
    <row r="341" spans="2:6" x14ac:dyDescent="0.25">
      <c r="B341" s="17" t="s">
        <v>336</v>
      </c>
      <c r="C341" s="10">
        <v>2330</v>
      </c>
      <c r="D341" s="21">
        <f t="shared" si="6"/>
        <v>8.0893957677563814E-6</v>
      </c>
      <c r="E341" s="41"/>
      <c r="F341" s="40"/>
    </row>
    <row r="342" spans="2:6" x14ac:dyDescent="0.25">
      <c r="B342" s="17" t="s">
        <v>337</v>
      </c>
      <c r="C342" s="10">
        <v>1131</v>
      </c>
      <c r="D342" s="21">
        <f t="shared" si="6"/>
        <v>3.9266551988551369E-6</v>
      </c>
      <c r="E342" s="41"/>
      <c r="F342" s="40"/>
    </row>
    <row r="343" spans="2:6" x14ac:dyDescent="0.25">
      <c r="B343" s="15" t="s">
        <v>325</v>
      </c>
      <c r="C343" s="10">
        <v>17460805.539999999</v>
      </c>
      <c r="D343" s="21">
        <f t="shared" si="6"/>
        <v>6.0621187311971324E-2</v>
      </c>
      <c r="E343" s="41"/>
      <c r="F343" s="40"/>
    </row>
    <row r="344" spans="2:6" x14ac:dyDescent="0.25">
      <c r="B344" s="15" t="s">
        <v>338</v>
      </c>
      <c r="C344" s="10">
        <v>961786.16</v>
      </c>
      <c r="D344" s="21">
        <f t="shared" si="6"/>
        <v>3.3391711983650914E-3</v>
      </c>
      <c r="E344" s="41"/>
      <c r="F344" s="40"/>
    </row>
    <row r="345" spans="2:6" x14ac:dyDescent="0.25">
      <c r="B345" s="15" t="s">
        <v>339</v>
      </c>
      <c r="C345" s="10">
        <v>3733502.21</v>
      </c>
      <c r="D345" s="21">
        <f t="shared" si="6"/>
        <v>1.2962136041409056E-2</v>
      </c>
      <c r="E345" s="41"/>
      <c r="F345" s="40"/>
    </row>
    <row r="346" spans="2:6" x14ac:dyDescent="0.25">
      <c r="B346" s="15" t="s">
        <v>340</v>
      </c>
      <c r="C346" s="10">
        <v>117433.21</v>
      </c>
      <c r="D346" s="21">
        <f t="shared" si="6"/>
        <v>4.0770974762577099E-4</v>
      </c>
      <c r="E346" s="41"/>
      <c r="F346" s="40"/>
    </row>
    <row r="347" spans="2:6" x14ac:dyDescent="0.25">
      <c r="B347" s="15" t="s">
        <v>341</v>
      </c>
      <c r="C347" s="10">
        <v>2600</v>
      </c>
      <c r="D347" s="21">
        <f t="shared" si="6"/>
        <v>9.0267935605865204E-6</v>
      </c>
      <c r="E347" s="41"/>
      <c r="F347" s="40"/>
    </row>
    <row r="348" spans="2:6" x14ac:dyDescent="0.25">
      <c r="B348" s="15" t="s">
        <v>342</v>
      </c>
      <c r="C348" s="10">
        <v>1470</v>
      </c>
      <c r="D348" s="21">
        <f t="shared" si="6"/>
        <v>5.1036102054085327E-6</v>
      </c>
      <c r="E348" s="41"/>
      <c r="F348" s="40"/>
    </row>
    <row r="349" spans="2:6" x14ac:dyDescent="0.25">
      <c r="B349" s="26" t="s">
        <v>343</v>
      </c>
      <c r="C349" s="21">
        <v>2.9745020703971159E-4</v>
      </c>
      <c r="D349" s="21">
        <v>2.9745020703971159E-4</v>
      </c>
      <c r="E349" s="41"/>
      <c r="F349" s="40"/>
    </row>
    <row r="350" spans="2:6" x14ac:dyDescent="0.25">
      <c r="B350" s="26" t="s">
        <v>344</v>
      </c>
      <c r="C350" s="21">
        <v>2.9745020703971159E-4</v>
      </c>
      <c r="D350" s="21">
        <v>2.9745020703971159E-4</v>
      </c>
      <c r="E350" s="41"/>
      <c r="F350" s="40"/>
    </row>
    <row r="351" spans="2:6" x14ac:dyDescent="0.25">
      <c r="B351" s="26" t="s">
        <v>345</v>
      </c>
      <c r="C351" s="21">
        <v>2.9745020703971159E-4</v>
      </c>
      <c r="D351" s="21">
        <v>2.9745020703971159E-4</v>
      </c>
      <c r="E351" s="41"/>
      <c r="F351" s="40"/>
    </row>
    <row r="352" spans="2:6" ht="25.5" customHeight="1" x14ac:dyDescent="0.25">
      <c r="B352" s="33" t="s">
        <v>346</v>
      </c>
      <c r="C352" s="14">
        <v>2900</v>
      </c>
      <c r="D352" s="5">
        <f t="shared" si="6"/>
        <v>1.006834666373112E-5</v>
      </c>
      <c r="E352" s="41"/>
      <c r="F352" s="40"/>
    </row>
    <row r="353" spans="2:6" x14ac:dyDescent="0.25">
      <c r="B353" s="15" t="s">
        <v>347</v>
      </c>
      <c r="C353" s="10">
        <v>2900</v>
      </c>
      <c r="D353" s="21">
        <f t="shared" si="6"/>
        <v>1.006834666373112E-5</v>
      </c>
      <c r="E353" s="41"/>
      <c r="F353" s="40"/>
    </row>
    <row r="354" spans="2:6" s="3" customFormat="1" ht="21" customHeight="1" x14ac:dyDescent="0.25">
      <c r="B354" s="13" t="s">
        <v>348</v>
      </c>
      <c r="C354" s="5">
        <v>566</v>
      </c>
      <c r="D354" s="5">
        <f t="shared" si="6"/>
        <v>1.9650635212661426E-6</v>
      </c>
      <c r="E354" s="41"/>
      <c r="F354" s="40"/>
    </row>
    <row r="355" spans="2:6" s="3" customFormat="1" x14ac:dyDescent="0.25">
      <c r="B355" s="15" t="s">
        <v>349</v>
      </c>
      <c r="C355" s="10">
        <v>566</v>
      </c>
      <c r="D355" s="21">
        <f t="shared" si="6"/>
        <v>1.9650635212661426E-6</v>
      </c>
      <c r="E355" s="41"/>
      <c r="F355" s="40"/>
    </row>
    <row r="356" spans="2:6" x14ac:dyDescent="0.25">
      <c r="B356" s="13" t="s">
        <v>350</v>
      </c>
      <c r="C356" s="14">
        <v>26059197241.27</v>
      </c>
      <c r="D356" s="5">
        <f t="shared" si="6"/>
        <v>90.473459173673106</v>
      </c>
      <c r="E356" s="41"/>
      <c r="F356" s="40"/>
    </row>
    <row r="357" spans="2:6" ht="15" customHeight="1" x14ac:dyDescent="0.25">
      <c r="B357" s="13" t="s">
        <v>351</v>
      </c>
      <c r="C357" s="14">
        <v>11917871066.800001</v>
      </c>
      <c r="D357" s="5">
        <f t="shared" si="6"/>
        <v>41.376985308342555</v>
      </c>
      <c r="E357" s="41"/>
      <c r="F357" s="40"/>
    </row>
    <row r="358" spans="2:6" ht="15" customHeight="1" x14ac:dyDescent="0.25">
      <c r="B358" s="13" t="s">
        <v>352</v>
      </c>
      <c r="C358" s="14">
        <v>11917527026.450001</v>
      </c>
      <c r="D358" s="5">
        <f t="shared" si="6"/>
        <v>41.375790854028729</v>
      </c>
      <c r="E358" s="41"/>
      <c r="F358" s="40"/>
    </row>
    <row r="359" spans="2:6" x14ac:dyDescent="0.25">
      <c r="B359" s="15" t="s">
        <v>353</v>
      </c>
      <c r="C359" s="10">
        <v>8839007964.4500008</v>
      </c>
      <c r="D359" s="21">
        <f t="shared" si="6"/>
        <v>30.6876539136424</v>
      </c>
      <c r="E359" s="41"/>
      <c r="F359" s="40"/>
    </row>
    <row r="360" spans="2:6" ht="10.5" customHeight="1" x14ac:dyDescent="0.25">
      <c r="B360" s="22" t="s">
        <v>354</v>
      </c>
      <c r="C360" s="10">
        <v>483940061</v>
      </c>
      <c r="D360" s="21">
        <f t="shared" si="6"/>
        <v>1.6801642409017878</v>
      </c>
      <c r="E360" s="41"/>
      <c r="F360" s="40"/>
    </row>
    <row r="361" spans="2:6" ht="36" x14ac:dyDescent="0.25">
      <c r="B361" s="15" t="s">
        <v>355</v>
      </c>
      <c r="C361" s="10">
        <v>1723489462</v>
      </c>
      <c r="D361" s="21">
        <f t="shared" si="6"/>
        <v>5.9836859912770493</v>
      </c>
      <c r="E361" s="41"/>
      <c r="F361" s="40"/>
    </row>
    <row r="362" spans="2:6" ht="24" x14ac:dyDescent="0.25">
      <c r="B362" s="15" t="s">
        <v>356</v>
      </c>
      <c r="C362" s="10">
        <v>25916493</v>
      </c>
      <c r="D362" s="21">
        <f t="shared" si="6"/>
        <v>8.9978012355917555E-2</v>
      </c>
      <c r="E362" s="41"/>
      <c r="F362" s="40"/>
    </row>
    <row r="363" spans="2:6" ht="24.75" customHeight="1" x14ac:dyDescent="0.25">
      <c r="B363" s="15" t="s">
        <v>357</v>
      </c>
      <c r="C363" s="10">
        <v>198263722</v>
      </c>
      <c r="D363" s="21">
        <f t="shared" si="6"/>
        <v>0.68834064963366004</v>
      </c>
      <c r="E363" s="41"/>
      <c r="F363" s="40"/>
    </row>
    <row r="364" spans="2:6" x14ac:dyDescent="0.25">
      <c r="B364" s="15" t="s">
        <v>358</v>
      </c>
      <c r="C364" s="10">
        <v>82708505</v>
      </c>
      <c r="D364" s="21">
        <f t="shared" si="6"/>
        <v>0.28715100013066847</v>
      </c>
      <c r="E364" s="41"/>
      <c r="F364" s="40"/>
    </row>
    <row r="365" spans="2:6" ht="28.5" customHeight="1" x14ac:dyDescent="0.25">
      <c r="B365" s="15" t="s">
        <v>359</v>
      </c>
      <c r="C365" s="10">
        <v>331265005</v>
      </c>
      <c r="D365" s="21">
        <f t="shared" si="6"/>
        <v>1.1501003130698699</v>
      </c>
      <c r="E365" s="41"/>
      <c r="F365" s="40"/>
    </row>
    <row r="366" spans="2:6" s="34" customFormat="1" ht="24" x14ac:dyDescent="0.25">
      <c r="B366" s="15" t="s">
        <v>360</v>
      </c>
      <c r="C366" s="10">
        <v>232935814</v>
      </c>
      <c r="D366" s="21">
        <f t="shared" si="6"/>
        <v>0.80871673301737679</v>
      </c>
      <c r="E366" s="41"/>
      <c r="F366" s="40"/>
    </row>
    <row r="367" spans="2:6" ht="44.25" customHeight="1" x14ac:dyDescent="0.25">
      <c r="B367" s="13" t="s">
        <v>361</v>
      </c>
      <c r="C367" s="14">
        <v>344040.35</v>
      </c>
      <c r="D367" s="5">
        <f t="shared" si="6"/>
        <v>1.1944543138315126E-3</v>
      </c>
      <c r="E367" s="41"/>
      <c r="F367" s="40"/>
    </row>
    <row r="368" spans="2:6" ht="16.5" customHeight="1" x14ac:dyDescent="0.25">
      <c r="B368" s="15" t="s">
        <v>362</v>
      </c>
      <c r="C368" s="10">
        <v>344040.35</v>
      </c>
      <c r="D368" s="21">
        <f t="shared" si="6"/>
        <v>1.1944543138315126E-3</v>
      </c>
      <c r="E368" s="41"/>
      <c r="F368" s="40"/>
    </row>
    <row r="369" spans="2:6" x14ac:dyDescent="0.25">
      <c r="B369" s="13" t="s">
        <v>363</v>
      </c>
      <c r="C369" s="14">
        <v>12129579130.32</v>
      </c>
      <c r="D369" s="5">
        <f t="shared" si="6"/>
        <v>42.112002610075855</v>
      </c>
      <c r="E369" s="41"/>
      <c r="F369" s="41"/>
    </row>
    <row r="370" spans="2:6" x14ac:dyDescent="0.25">
      <c r="B370" s="13" t="s">
        <v>364</v>
      </c>
      <c r="C370" s="14">
        <v>7083978586.3199997</v>
      </c>
      <c r="D370" s="5">
        <f t="shared" si="6"/>
        <v>24.594466263971608</v>
      </c>
      <c r="E370" s="41"/>
      <c r="F370" s="40"/>
    </row>
    <row r="371" spans="2:6" x14ac:dyDescent="0.25">
      <c r="B371" s="15" t="s">
        <v>365</v>
      </c>
      <c r="C371" s="10">
        <v>6720403032.3199997</v>
      </c>
      <c r="D371" s="21">
        <f t="shared" si="6"/>
        <v>23.332188775650888</v>
      </c>
      <c r="E371" s="41"/>
      <c r="F371" s="40"/>
    </row>
    <row r="372" spans="2:6" ht="14.25" customHeight="1" x14ac:dyDescent="0.25">
      <c r="B372" s="22" t="s">
        <v>366</v>
      </c>
      <c r="C372" s="10">
        <v>236404071</v>
      </c>
      <c r="D372" s="21">
        <f t="shared" si="6"/>
        <v>0.82075797915355331</v>
      </c>
      <c r="E372" s="41"/>
      <c r="F372" s="40"/>
    </row>
    <row r="373" spans="2:6" x14ac:dyDescent="0.25">
      <c r="B373" s="15" t="s">
        <v>367</v>
      </c>
      <c r="C373" s="10">
        <v>127171483</v>
      </c>
      <c r="D373" s="21">
        <f t="shared" si="6"/>
        <v>0.44151950916716853</v>
      </c>
      <c r="E373" s="41"/>
      <c r="F373" s="40"/>
    </row>
    <row r="374" spans="2:6" s="34" customFormat="1" ht="15" customHeight="1" x14ac:dyDescent="0.25">
      <c r="B374" s="13" t="s">
        <v>368</v>
      </c>
      <c r="C374" s="14">
        <v>764401406</v>
      </c>
      <c r="D374" s="5">
        <f t="shared" si="6"/>
        <v>2.6538821882246473</v>
      </c>
      <c r="E374" s="41"/>
      <c r="F374" s="40"/>
    </row>
    <row r="375" spans="2:6" s="34" customFormat="1" x14ac:dyDescent="0.25">
      <c r="B375" s="15" t="s">
        <v>369</v>
      </c>
      <c r="C375" s="10">
        <v>764401406</v>
      </c>
      <c r="D375" s="21">
        <f t="shared" si="6"/>
        <v>2.6538821882246473</v>
      </c>
      <c r="E375" s="41"/>
      <c r="F375" s="40"/>
    </row>
    <row r="376" spans="2:6" ht="40.5" customHeight="1" x14ac:dyDescent="0.25">
      <c r="B376" s="13" t="s">
        <v>439</v>
      </c>
      <c r="C376" s="14">
        <v>1406850072</v>
      </c>
      <c r="D376" s="5">
        <f t="shared" si="6"/>
        <v>4.8843635271693397</v>
      </c>
      <c r="E376" s="41"/>
      <c r="F376" s="40"/>
    </row>
    <row r="377" spans="2:6" ht="15" customHeight="1" x14ac:dyDescent="0.25">
      <c r="B377" s="36" t="s">
        <v>371</v>
      </c>
      <c r="C377" s="10">
        <v>170530653</v>
      </c>
      <c r="D377" s="21">
        <f t="shared" si="6"/>
        <v>0.59205576937808246</v>
      </c>
      <c r="E377" s="41"/>
      <c r="F377" s="40"/>
    </row>
    <row r="378" spans="2:6" ht="15" customHeight="1" x14ac:dyDescent="0.25">
      <c r="B378" s="13" t="s">
        <v>373</v>
      </c>
      <c r="C378" s="14">
        <v>668776035</v>
      </c>
      <c r="D378" s="5">
        <f t="shared" si="6"/>
        <v>2.3218858485433023</v>
      </c>
      <c r="E378" s="41"/>
      <c r="F378" s="40"/>
    </row>
    <row r="379" spans="2:6" ht="17.25" customHeight="1" x14ac:dyDescent="0.25">
      <c r="B379" s="22" t="s">
        <v>374</v>
      </c>
      <c r="C379" s="10">
        <v>229516602</v>
      </c>
      <c r="D379" s="21">
        <f t="shared" si="6"/>
        <v>0.79684576345434588</v>
      </c>
      <c r="E379" s="41"/>
      <c r="F379" s="40"/>
    </row>
    <row r="380" spans="2:6" ht="17.25" customHeight="1" x14ac:dyDescent="0.25">
      <c r="B380" s="22" t="s">
        <v>375</v>
      </c>
      <c r="C380" s="10">
        <v>137044302</v>
      </c>
      <c r="D380" s="21">
        <f t="shared" si="6"/>
        <v>0.47579639338795171</v>
      </c>
      <c r="E380" s="41"/>
      <c r="F380" s="40"/>
    </row>
    <row r="381" spans="2:6" ht="17.25" customHeight="1" x14ac:dyDescent="0.25">
      <c r="B381" s="22" t="s">
        <v>376</v>
      </c>
      <c r="C381" s="10">
        <v>9314934</v>
      </c>
      <c r="D381" s="21">
        <f t="shared" si="6"/>
        <v>3.2339994710957096E-2</v>
      </c>
      <c r="E381" s="41"/>
      <c r="F381" s="40"/>
    </row>
    <row r="382" spans="2:6" ht="17.25" customHeight="1" x14ac:dyDescent="0.25">
      <c r="B382" s="22" t="s">
        <v>377</v>
      </c>
      <c r="C382" s="10">
        <v>292900197</v>
      </c>
      <c r="D382" s="21">
        <f t="shared" si="6"/>
        <v>1.0169036969900476</v>
      </c>
      <c r="E382" s="41"/>
      <c r="F382" s="40"/>
    </row>
    <row r="383" spans="2:6" ht="17.25" customHeight="1" x14ac:dyDescent="0.25">
      <c r="B383" s="22" t="s">
        <v>378</v>
      </c>
      <c r="C383" s="37">
        <v>0</v>
      </c>
      <c r="D383" s="42">
        <f t="shared" si="6"/>
        <v>0</v>
      </c>
      <c r="E383" s="41"/>
      <c r="F383" s="40"/>
    </row>
    <row r="384" spans="2:6" ht="36" customHeight="1" x14ac:dyDescent="0.25">
      <c r="B384" s="13" t="s">
        <v>379</v>
      </c>
      <c r="C384" s="14">
        <v>76568686</v>
      </c>
      <c r="D384" s="5">
        <f t="shared" si="6"/>
        <v>0.26583450835668126</v>
      </c>
      <c r="E384" s="41"/>
      <c r="F384" s="40"/>
    </row>
    <row r="385" spans="2:6" ht="26.25" customHeight="1" x14ac:dyDescent="0.25">
      <c r="B385" s="15" t="s">
        <v>380</v>
      </c>
      <c r="C385" s="10">
        <v>76568686</v>
      </c>
      <c r="D385" s="21">
        <f t="shared" si="6"/>
        <v>0.26583450835668126</v>
      </c>
      <c r="E385" s="41"/>
      <c r="F385" s="40"/>
    </row>
    <row r="386" spans="2:6" x14ac:dyDescent="0.25">
      <c r="B386" s="13" t="s">
        <v>381</v>
      </c>
      <c r="C386" s="14">
        <v>851049417</v>
      </c>
      <c r="D386" s="5">
        <f t="shared" si="6"/>
        <v>2.9547105373525051</v>
      </c>
      <c r="E386" s="41"/>
      <c r="F386" s="40"/>
    </row>
    <row r="387" spans="2:6" ht="24" x14ac:dyDescent="0.25">
      <c r="B387" s="22" t="s">
        <v>382</v>
      </c>
      <c r="C387" s="10">
        <v>87479010</v>
      </c>
      <c r="D387" s="21">
        <f t="shared" si="6"/>
        <v>0.30371344775172454</v>
      </c>
      <c r="E387" s="41"/>
      <c r="F387" s="40"/>
    </row>
    <row r="388" spans="2:6" ht="24" x14ac:dyDescent="0.25">
      <c r="B388" s="22" t="s">
        <v>383</v>
      </c>
      <c r="C388" s="10">
        <v>763570407</v>
      </c>
      <c r="D388" s="21">
        <f t="shared" si="6"/>
        <v>2.6509970896007804</v>
      </c>
      <c r="E388" s="41"/>
      <c r="F388" s="40"/>
    </row>
    <row r="389" spans="2:6" ht="42" customHeight="1" x14ac:dyDescent="0.25">
      <c r="B389" s="13" t="s">
        <v>438</v>
      </c>
      <c r="C389" s="14">
        <v>1277954928</v>
      </c>
      <c r="D389" s="5">
        <f t="shared" si="6"/>
        <v>4.4368597364577731</v>
      </c>
      <c r="E389" s="41"/>
      <c r="F389" s="40"/>
    </row>
    <row r="390" spans="2:6" ht="17.25" customHeight="1" x14ac:dyDescent="0.25">
      <c r="B390" s="22" t="s">
        <v>370</v>
      </c>
      <c r="C390" s="10">
        <v>1236319419</v>
      </c>
      <c r="D390" s="21">
        <f t="shared" si="6"/>
        <v>4.2923077577912574</v>
      </c>
      <c r="E390" s="41"/>
      <c r="F390" s="40"/>
    </row>
    <row r="391" spans="2:6" ht="27" customHeight="1" x14ac:dyDescent="0.25">
      <c r="B391" s="22" t="s">
        <v>372</v>
      </c>
      <c r="C391" s="10">
        <v>1277954928</v>
      </c>
      <c r="D391" s="21">
        <f t="shared" si="6"/>
        <v>4.4368597364577731</v>
      </c>
      <c r="E391" s="41"/>
      <c r="F391" s="40"/>
    </row>
    <row r="392" spans="2:6" ht="23.25" customHeight="1" x14ac:dyDescent="0.25">
      <c r="B392" s="13" t="s">
        <v>384</v>
      </c>
      <c r="C392" s="14">
        <v>1830379411.46</v>
      </c>
      <c r="D392" s="5">
        <f t="shared" si="6"/>
        <v>6.3547911864604902</v>
      </c>
      <c r="E392" s="41"/>
      <c r="F392" s="40"/>
    </row>
    <row r="393" spans="2:6" ht="24.75" customHeight="1" x14ac:dyDescent="0.25">
      <c r="B393" s="13" t="s">
        <v>385</v>
      </c>
      <c r="C393" s="14">
        <v>1813335611.46</v>
      </c>
      <c r="D393" s="5">
        <f t="shared" si="6"/>
        <v>6.2956177771959032</v>
      </c>
      <c r="E393" s="41"/>
      <c r="F393" s="40"/>
    </row>
    <row r="394" spans="2:6" ht="15.75" customHeight="1" x14ac:dyDescent="0.25">
      <c r="B394" s="22" t="s">
        <v>386</v>
      </c>
      <c r="C394" s="10">
        <v>175594668</v>
      </c>
      <c r="D394" s="21">
        <f t="shared" si="6"/>
        <v>0.60963723783681845</v>
      </c>
      <c r="E394" s="41"/>
      <c r="F394" s="40"/>
    </row>
    <row r="395" spans="2:6" ht="15.75" customHeight="1" x14ac:dyDescent="0.25">
      <c r="B395" s="22" t="s">
        <v>387</v>
      </c>
      <c r="C395" s="10">
        <v>149885880</v>
      </c>
      <c r="D395" s="21">
        <f t="shared" si="6"/>
        <v>0.52038034477186312</v>
      </c>
      <c r="E395" s="41"/>
      <c r="F395" s="40"/>
    </row>
    <row r="396" spans="2:6" ht="15.75" customHeight="1" x14ac:dyDescent="0.25">
      <c r="B396" s="15" t="s">
        <v>388</v>
      </c>
      <c r="C396" s="10">
        <v>40968913</v>
      </c>
      <c r="D396" s="21">
        <f t="shared" si="6"/>
        <v>0.14223766155870363</v>
      </c>
      <c r="E396" s="41"/>
      <c r="F396" s="40"/>
    </row>
    <row r="397" spans="2:6" ht="14.25" customHeight="1" x14ac:dyDescent="0.25">
      <c r="B397" s="15" t="s">
        <v>389</v>
      </c>
      <c r="C397" s="10">
        <v>19146000</v>
      </c>
      <c r="D397" s="21">
        <f t="shared" ref="D397:D445" si="7">C397*$D$8/$C$8</f>
        <v>6.6471919042688274E-2</v>
      </c>
      <c r="E397" s="41"/>
      <c r="F397" s="40"/>
    </row>
    <row r="398" spans="2:6" ht="17.25" customHeight="1" x14ac:dyDescent="0.25">
      <c r="B398" s="15" t="s">
        <v>390</v>
      </c>
      <c r="C398" s="10">
        <v>8854000</v>
      </c>
      <c r="D398" s="21">
        <f t="shared" si="7"/>
        <v>3.0739703917474253E-2</v>
      </c>
      <c r="E398" s="41"/>
      <c r="F398" s="40"/>
    </row>
    <row r="399" spans="2:6" ht="17.25" customHeight="1" x14ac:dyDescent="0.25">
      <c r="B399" s="22" t="s">
        <v>391</v>
      </c>
      <c r="C399" s="10">
        <v>906345000</v>
      </c>
      <c r="D399" s="21">
        <f t="shared" si="7"/>
        <v>3.1466881575653041</v>
      </c>
      <c r="E399" s="41"/>
      <c r="F399" s="40"/>
    </row>
    <row r="400" spans="2:6" ht="17.25" customHeight="1" x14ac:dyDescent="0.25">
      <c r="B400" s="15" t="s">
        <v>392</v>
      </c>
      <c r="C400" s="10">
        <v>2226198</v>
      </c>
      <c r="D400" s="21">
        <f t="shared" si="7"/>
        <v>7.7290114503809964E-3</v>
      </c>
      <c r="E400" s="41"/>
      <c r="F400" s="40"/>
    </row>
    <row r="401" spans="2:6" ht="17.25" customHeight="1" x14ac:dyDescent="0.25">
      <c r="B401" s="22" t="s">
        <v>393</v>
      </c>
      <c r="C401" s="10">
        <v>15661886</v>
      </c>
      <c r="D401" s="21">
        <f t="shared" si="7"/>
        <v>5.4375619881323146E-2</v>
      </c>
      <c r="E401" s="41"/>
      <c r="F401" s="40"/>
    </row>
    <row r="402" spans="2:6" ht="17.25" customHeight="1" x14ac:dyDescent="0.25">
      <c r="B402" s="22" t="s">
        <v>394</v>
      </c>
      <c r="C402" s="10">
        <v>4623723</v>
      </c>
      <c r="D402" s="21">
        <f t="shared" si="7"/>
        <v>1.6052843462436843E-2</v>
      </c>
      <c r="E402" s="41"/>
      <c r="F402" s="40"/>
    </row>
    <row r="403" spans="2:6" ht="17.25" customHeight="1" x14ac:dyDescent="0.25">
      <c r="B403" s="17" t="s">
        <v>395</v>
      </c>
      <c r="C403" s="10">
        <v>2248098</v>
      </c>
      <c r="D403" s="21">
        <f t="shared" si="7"/>
        <v>7.8050448269105527E-3</v>
      </c>
      <c r="E403" s="41"/>
      <c r="F403" s="40"/>
    </row>
    <row r="404" spans="2:6" ht="17.25" customHeight="1" x14ac:dyDescent="0.25">
      <c r="B404" s="17" t="s">
        <v>396</v>
      </c>
      <c r="C404" s="10">
        <v>3225884</v>
      </c>
      <c r="D404" s="21">
        <f t="shared" si="7"/>
        <v>1.1199764968615035E-2</v>
      </c>
      <c r="E404" s="41"/>
      <c r="F404" s="40"/>
    </row>
    <row r="405" spans="2:6" ht="17.25" customHeight="1" x14ac:dyDescent="0.25">
      <c r="B405" s="32" t="s">
        <v>397</v>
      </c>
      <c r="C405" s="10">
        <v>1200000</v>
      </c>
      <c r="D405" s="21">
        <f t="shared" si="7"/>
        <v>4.1662124125783941E-3</v>
      </c>
      <c r="E405" s="41"/>
      <c r="F405" s="40"/>
    </row>
    <row r="406" spans="2:6" ht="17.25" customHeight="1" x14ac:dyDescent="0.25">
      <c r="B406" s="32" t="s">
        <v>398</v>
      </c>
      <c r="C406" s="10">
        <v>483355361.45999998</v>
      </c>
      <c r="D406" s="21">
        <f t="shared" si="7"/>
        <v>1.678134255500807</v>
      </c>
      <c r="E406" s="41"/>
      <c r="F406" s="40"/>
    </row>
    <row r="407" spans="2:6" ht="24" customHeight="1" x14ac:dyDescent="0.25">
      <c r="B407" s="13" t="s">
        <v>399</v>
      </c>
      <c r="C407" s="8">
        <v>0</v>
      </c>
      <c r="D407" s="8">
        <f t="shared" si="7"/>
        <v>0</v>
      </c>
      <c r="E407" s="41"/>
      <c r="F407" s="40"/>
    </row>
    <row r="408" spans="2:6" ht="12" customHeight="1" x14ac:dyDescent="0.25">
      <c r="B408" s="22" t="s">
        <v>400</v>
      </c>
      <c r="C408" s="18">
        <v>0</v>
      </c>
      <c r="D408" s="42">
        <f t="shared" si="7"/>
        <v>0</v>
      </c>
      <c r="E408" s="41"/>
      <c r="F408" s="40"/>
    </row>
    <row r="409" spans="2:6" ht="15" customHeight="1" x14ac:dyDescent="0.25">
      <c r="B409" s="13" t="s">
        <v>401</v>
      </c>
      <c r="C409" s="8">
        <v>0</v>
      </c>
      <c r="D409" s="8">
        <f t="shared" si="7"/>
        <v>0</v>
      </c>
      <c r="E409" s="41"/>
      <c r="F409" s="40"/>
    </row>
    <row r="410" spans="2:6" ht="15" customHeight="1" x14ac:dyDescent="0.25">
      <c r="B410" s="15" t="s">
        <v>402</v>
      </c>
      <c r="C410" s="18">
        <v>0</v>
      </c>
      <c r="D410" s="42">
        <f t="shared" si="7"/>
        <v>0</v>
      </c>
      <c r="E410" s="41"/>
      <c r="F410" s="40"/>
    </row>
    <row r="411" spans="2:6" x14ac:dyDescent="0.25">
      <c r="B411" s="4" t="s">
        <v>403</v>
      </c>
      <c r="C411" s="8">
        <v>0</v>
      </c>
      <c r="D411" s="8">
        <f t="shared" si="7"/>
        <v>0</v>
      </c>
      <c r="E411" s="41"/>
      <c r="F411" s="40"/>
    </row>
    <row r="412" spans="2:6" x14ac:dyDescent="0.25">
      <c r="B412" s="32" t="s">
        <v>404</v>
      </c>
      <c r="C412" s="11">
        <v>0</v>
      </c>
      <c r="D412" s="42">
        <f t="shared" si="7"/>
        <v>0</v>
      </c>
      <c r="E412" s="41"/>
      <c r="F412" s="40"/>
    </row>
    <row r="413" spans="2:6" x14ac:dyDescent="0.25">
      <c r="B413" s="32" t="s">
        <v>405</v>
      </c>
      <c r="C413" s="11">
        <v>0</v>
      </c>
      <c r="D413" s="42">
        <f t="shared" si="7"/>
        <v>0</v>
      </c>
      <c r="E413" s="41"/>
      <c r="F413" s="40"/>
    </row>
    <row r="414" spans="2:6" ht="28.5" customHeight="1" x14ac:dyDescent="0.25">
      <c r="B414" s="38" t="s">
        <v>406</v>
      </c>
      <c r="C414" s="39">
        <v>0</v>
      </c>
      <c r="D414" s="39">
        <f t="shared" si="7"/>
        <v>0</v>
      </c>
      <c r="E414" s="41"/>
      <c r="F414" s="40"/>
    </row>
    <row r="415" spans="2:6" ht="16.5" customHeight="1" x14ac:dyDescent="0.25">
      <c r="B415" s="32" t="s">
        <v>407</v>
      </c>
      <c r="C415" s="11">
        <v>0</v>
      </c>
      <c r="D415" s="42">
        <f t="shared" si="7"/>
        <v>0</v>
      </c>
      <c r="E415" s="41"/>
      <c r="F415" s="40"/>
    </row>
    <row r="416" spans="2:6" x14ac:dyDescent="0.25">
      <c r="B416" s="4" t="s">
        <v>408</v>
      </c>
      <c r="C416" s="8">
        <v>0</v>
      </c>
      <c r="D416" s="8">
        <f t="shared" si="7"/>
        <v>0</v>
      </c>
      <c r="E416" s="41"/>
      <c r="F416" s="40"/>
    </row>
    <row r="417" spans="2:7" ht="24" x14ac:dyDescent="0.25">
      <c r="B417" s="32" t="s">
        <v>409</v>
      </c>
      <c r="C417" s="11">
        <v>0</v>
      </c>
      <c r="D417" s="42">
        <f t="shared" si="7"/>
        <v>0</v>
      </c>
      <c r="E417" s="41"/>
      <c r="F417" s="40"/>
    </row>
    <row r="418" spans="2:7" x14ac:dyDescent="0.25">
      <c r="B418" s="4" t="s">
        <v>410</v>
      </c>
      <c r="C418" s="8">
        <v>0</v>
      </c>
      <c r="D418" s="8">
        <f t="shared" si="7"/>
        <v>0</v>
      </c>
      <c r="E418" s="41"/>
      <c r="F418" s="40"/>
    </row>
    <row r="419" spans="2:7" x14ac:dyDescent="0.25">
      <c r="B419" s="32" t="s">
        <v>411</v>
      </c>
      <c r="C419" s="11">
        <v>0</v>
      </c>
      <c r="D419" s="42">
        <f t="shared" si="7"/>
        <v>0</v>
      </c>
      <c r="E419" s="41"/>
      <c r="F419" s="40"/>
    </row>
    <row r="420" spans="2:7" ht="28.5" customHeight="1" x14ac:dyDescent="0.25">
      <c r="B420" s="4" t="s">
        <v>412</v>
      </c>
      <c r="C420" s="8">
        <v>0</v>
      </c>
      <c r="D420" s="8">
        <f t="shared" si="7"/>
        <v>0</v>
      </c>
      <c r="E420" s="41"/>
      <c r="F420" s="40"/>
    </row>
    <row r="421" spans="2:7" x14ac:dyDescent="0.25">
      <c r="B421" s="32" t="s">
        <v>413</v>
      </c>
      <c r="C421" s="11">
        <v>0</v>
      </c>
      <c r="D421" s="42">
        <f t="shared" si="7"/>
        <v>0</v>
      </c>
      <c r="E421" s="41"/>
      <c r="F421" s="40"/>
    </row>
    <row r="422" spans="2:7" x14ac:dyDescent="0.25">
      <c r="B422" s="4" t="s">
        <v>414</v>
      </c>
      <c r="C422" s="5">
        <v>17043800</v>
      </c>
      <c r="D422" s="5">
        <f t="shared" si="7"/>
        <v>5.9173409264586363E-2</v>
      </c>
      <c r="E422" s="41"/>
      <c r="F422" s="40"/>
    </row>
    <row r="423" spans="2:7" x14ac:dyDescent="0.25">
      <c r="B423" s="32" t="s">
        <v>415</v>
      </c>
      <c r="C423" s="10">
        <v>2696300</v>
      </c>
      <c r="D423" s="21">
        <f t="shared" si="7"/>
        <v>9.3611321066959362E-3</v>
      </c>
      <c r="E423" s="41"/>
      <c r="F423" s="40"/>
    </row>
    <row r="424" spans="2:7" x14ac:dyDescent="0.25">
      <c r="B424" s="32" t="s">
        <v>416</v>
      </c>
      <c r="C424" s="10">
        <v>14347500</v>
      </c>
      <c r="D424" s="21">
        <f t="shared" si="7"/>
        <v>4.9812277157890425E-2</v>
      </c>
      <c r="E424" s="41"/>
      <c r="F424" s="40"/>
    </row>
    <row r="425" spans="2:7" x14ac:dyDescent="0.25">
      <c r="B425" s="13" t="s">
        <v>417</v>
      </c>
      <c r="C425" s="5">
        <v>181367632.69</v>
      </c>
      <c r="D425" s="5">
        <f t="shared" si="7"/>
        <v>0.62968006879419747</v>
      </c>
      <c r="E425" s="41"/>
      <c r="F425" s="41"/>
      <c r="G425" s="12"/>
    </row>
    <row r="426" spans="2:7" x14ac:dyDescent="0.25">
      <c r="B426" s="15" t="s">
        <v>437</v>
      </c>
      <c r="C426" s="18">
        <v>0</v>
      </c>
      <c r="D426" s="42">
        <f t="shared" si="7"/>
        <v>0</v>
      </c>
      <c r="E426" s="41"/>
      <c r="F426" s="40"/>
    </row>
    <row r="427" spans="2:7" x14ac:dyDescent="0.25">
      <c r="B427" s="15" t="s">
        <v>418</v>
      </c>
      <c r="C427" s="10">
        <v>3613397.09</v>
      </c>
      <c r="D427" s="21">
        <f t="shared" si="7"/>
        <v>1.2545149839943875E-2</v>
      </c>
      <c r="E427" s="41"/>
      <c r="F427" s="40"/>
    </row>
    <row r="428" spans="2:7" x14ac:dyDescent="0.25">
      <c r="B428" s="15" t="s">
        <v>419</v>
      </c>
      <c r="C428" s="10">
        <v>54059203.560000002</v>
      </c>
      <c r="D428" s="21">
        <f t="shared" si="7"/>
        <v>0.18768510407147843</v>
      </c>
      <c r="E428" s="41"/>
      <c r="F428" s="40"/>
    </row>
    <row r="429" spans="2:7" x14ac:dyDescent="0.25">
      <c r="B429" s="15" t="s">
        <v>420</v>
      </c>
      <c r="C429" s="10">
        <v>53161413</v>
      </c>
      <c r="D429" s="21">
        <f t="shared" si="7"/>
        <v>0.18456811559233868</v>
      </c>
      <c r="E429" s="41"/>
      <c r="F429" s="40"/>
    </row>
    <row r="430" spans="2:7" x14ac:dyDescent="0.25">
      <c r="B430" s="15" t="s">
        <v>421</v>
      </c>
      <c r="C430" s="10">
        <v>34707.949999999997</v>
      </c>
      <c r="D430" s="21">
        <f t="shared" si="7"/>
        <v>1.2050057675429188E-4</v>
      </c>
      <c r="E430" s="41"/>
      <c r="F430" s="40"/>
    </row>
    <row r="431" spans="2:7" x14ac:dyDescent="0.25">
      <c r="B431" s="15" t="s">
        <v>422</v>
      </c>
      <c r="C431" s="10">
        <v>95786</v>
      </c>
      <c r="D431" s="21">
        <f t="shared" si="7"/>
        <v>3.3255401845936174E-4</v>
      </c>
      <c r="E431" s="41"/>
      <c r="F431" s="40"/>
    </row>
    <row r="432" spans="2:7" x14ac:dyDescent="0.25">
      <c r="B432" s="22" t="s">
        <v>423</v>
      </c>
      <c r="C432" s="10">
        <v>5866331</v>
      </c>
      <c r="D432" s="21">
        <f t="shared" si="7"/>
        <v>2.0366984190411188E-2</v>
      </c>
      <c r="E432" s="41"/>
      <c r="F432" s="40"/>
    </row>
    <row r="433" spans="2:6" ht="18" customHeight="1" x14ac:dyDescent="0.25">
      <c r="B433" s="15" t="s">
        <v>424</v>
      </c>
      <c r="C433" s="10">
        <v>3282742.89</v>
      </c>
      <c r="D433" s="21">
        <f t="shared" si="7"/>
        <v>1.1397170146351224E-2</v>
      </c>
      <c r="E433" s="41"/>
      <c r="F433" s="40"/>
    </row>
    <row r="434" spans="2:6" x14ac:dyDescent="0.25">
      <c r="B434" s="15" t="s">
        <v>425</v>
      </c>
      <c r="C434" s="10">
        <v>3624555.49</v>
      </c>
      <c r="D434" s="21">
        <f t="shared" si="7"/>
        <v>1.258389006043097E-2</v>
      </c>
      <c r="E434" s="41"/>
      <c r="F434" s="40"/>
    </row>
    <row r="435" spans="2:6" x14ac:dyDescent="0.25">
      <c r="B435" s="15" t="s">
        <v>426</v>
      </c>
      <c r="C435" s="10">
        <v>88386.71</v>
      </c>
      <c r="D435" s="21">
        <f t="shared" si="7"/>
        <v>3.0686484025747239E-4</v>
      </c>
      <c r="E435" s="41"/>
      <c r="F435" s="40"/>
    </row>
    <row r="436" spans="2:6" x14ac:dyDescent="0.25">
      <c r="B436" s="15" t="s">
        <v>427</v>
      </c>
      <c r="C436" s="10">
        <v>30332070</v>
      </c>
      <c r="D436" s="21">
        <f t="shared" si="7"/>
        <v>0.10530820544433062</v>
      </c>
      <c r="E436" s="41"/>
      <c r="F436" s="40"/>
    </row>
    <row r="437" spans="2:6" x14ac:dyDescent="0.25">
      <c r="B437" s="15" t="s">
        <v>428</v>
      </c>
      <c r="C437" s="10">
        <v>25176404</v>
      </c>
      <c r="D437" s="21">
        <f t="shared" si="7"/>
        <v>8.740853904074028E-2</v>
      </c>
      <c r="E437" s="41"/>
      <c r="F437" s="40"/>
    </row>
    <row r="438" spans="2:6" x14ac:dyDescent="0.25">
      <c r="B438" s="15" t="s">
        <v>429</v>
      </c>
      <c r="C438" s="10">
        <v>1304028</v>
      </c>
      <c r="D438" s="21">
        <f t="shared" si="7"/>
        <v>4.5273813666248152E-3</v>
      </c>
      <c r="E438" s="41"/>
      <c r="F438" s="40"/>
    </row>
    <row r="439" spans="2:6" ht="24" x14ac:dyDescent="0.25">
      <c r="B439" s="15" t="s">
        <v>430</v>
      </c>
      <c r="C439" s="10">
        <v>109265</v>
      </c>
      <c r="D439" s="21">
        <f t="shared" si="7"/>
        <v>3.7935099938364851E-4</v>
      </c>
      <c r="E439" s="41"/>
      <c r="F439" s="40"/>
    </row>
    <row r="440" spans="2:6" x14ac:dyDescent="0.25">
      <c r="B440" s="22" t="s">
        <v>431</v>
      </c>
      <c r="C440" s="10">
        <v>619342</v>
      </c>
      <c r="D440" s="21">
        <f t="shared" si="7"/>
        <v>2.1502586066926067E-3</v>
      </c>
      <c r="E440" s="41"/>
      <c r="F440" s="40"/>
    </row>
    <row r="441" spans="2:6" x14ac:dyDescent="0.25">
      <c r="B441" s="32" t="s">
        <v>432</v>
      </c>
      <c r="C441" s="19">
        <v>0</v>
      </c>
      <c r="D441" s="42">
        <f t="shared" si="7"/>
        <v>0</v>
      </c>
      <c r="E441" s="41"/>
      <c r="F441" s="40"/>
    </row>
    <row r="442" spans="2:6" x14ac:dyDescent="0.25">
      <c r="B442" s="13" t="s">
        <v>433</v>
      </c>
      <c r="C442" s="14">
        <v>-189668.62</v>
      </c>
      <c r="D442" s="5">
        <f t="shared" si="7"/>
        <v>-6.5849979910051221E-4</v>
      </c>
      <c r="E442" s="41"/>
      <c r="F442" s="40"/>
    </row>
    <row r="443" spans="2:6" x14ac:dyDescent="0.25">
      <c r="B443" s="15" t="s">
        <v>434</v>
      </c>
      <c r="C443" s="35">
        <v>-189668.62</v>
      </c>
      <c r="D443" s="21">
        <f t="shared" si="7"/>
        <v>-6.5849979910051221E-4</v>
      </c>
      <c r="E443" s="41"/>
      <c r="F443" s="40"/>
    </row>
    <row r="444" spans="2:6" x14ac:dyDescent="0.25">
      <c r="B444" s="13" t="s">
        <v>435</v>
      </c>
      <c r="C444" s="16">
        <v>0</v>
      </c>
      <c r="D444" s="8">
        <f t="shared" si="7"/>
        <v>0</v>
      </c>
      <c r="E444" s="41"/>
      <c r="F444" s="40"/>
    </row>
    <row r="445" spans="2:6" x14ac:dyDescent="0.25">
      <c r="B445" s="22" t="s">
        <v>436</v>
      </c>
      <c r="C445" s="19">
        <v>0</v>
      </c>
      <c r="D445" s="42">
        <f t="shared" si="7"/>
        <v>0</v>
      </c>
      <c r="E445" s="41"/>
      <c r="F445" s="40"/>
    </row>
  </sheetData>
  <mergeCells count="7">
    <mergeCell ref="D6:D7"/>
    <mergeCell ref="B1:D1"/>
    <mergeCell ref="B2:D2"/>
    <mergeCell ref="B3:D3"/>
    <mergeCell ref="B4:D4"/>
    <mergeCell ref="B6:B7"/>
    <mergeCell ref="C6:C7"/>
  </mergeCells>
  <printOptions horizontalCentered="1"/>
  <pageMargins left="0.19685039370078741" right="0.19685039370078741" top="0.35433070866141736" bottom="0.35433070866141736" header="0.31496062992125984" footer="0.31496062992125984"/>
  <pageSetup paperSize="122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EADID 1er TRIM  26</vt:lpstr>
      <vt:lpstr>'EADID 1er TRIM  26'!Área_de_impresión</vt:lpstr>
      <vt:lpstr>'EADID 1er TRIM  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Yadira Araceli Banderas Medrano</cp:lastModifiedBy>
  <cp:lastPrinted>2026-05-05T02:05:05Z</cp:lastPrinted>
  <dcterms:created xsi:type="dcterms:W3CDTF">2026-04-28T21:33:29Z</dcterms:created>
  <dcterms:modified xsi:type="dcterms:W3CDTF">2026-05-05T02:05:05Z</dcterms:modified>
</cp:coreProperties>
</file>